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<sst xmlns="http://schemas.openxmlformats.org/spreadsheetml/2006/main" count="14" uniqueCount="14">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</sst>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4" fontId="7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2" xfId="0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164" fontId="6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IV20"/>
  <sheetViews>
    <sheetView showGridLines="0" tabSelected="1" workbookViewId="0" topLeftCell="A1">
      <selection activeCell="G15" sqref="G15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2.75">
      <c r="I2" s="3" t="s">
        <v>1</v>
      </c>
    </row>
    <row r="3" spans="1:256" s="6" customFormat="1" ht="20.2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IV3"/>
    </row>
    <row r="4" spans="1:256" s="6" customFormat="1" ht="20.25" customHeight="1">
      <c r="A4" s="4"/>
      <c r="B4" s="4"/>
      <c r="C4" s="5"/>
      <c r="D4" s="5"/>
      <c r="E4" s="5" t="s">
        <v>7</v>
      </c>
      <c r="F4" s="5" t="s">
        <v>8</v>
      </c>
      <c r="G4" s="5"/>
      <c r="H4" s="5"/>
      <c r="I4" s="5" t="s">
        <v>9</v>
      </c>
      <c r="IV4"/>
    </row>
    <row r="5" spans="1:256" s="6" customFormat="1" ht="65.25" customHeight="1">
      <c r="A5" s="4"/>
      <c r="B5" s="4"/>
      <c r="C5" s="5"/>
      <c r="D5" s="5"/>
      <c r="E5" s="5"/>
      <c r="F5" s="5" t="s">
        <v>10</v>
      </c>
      <c r="G5" s="5" t="s">
        <v>11</v>
      </c>
      <c r="H5" s="5" t="s">
        <v>12</v>
      </c>
      <c r="I5" s="5"/>
      <c r="IV5"/>
    </row>
    <row r="6" spans="1:9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ht="19.5" customHeight="1">
      <c r="A7" s="8">
        <v>750</v>
      </c>
      <c r="B7" s="8"/>
      <c r="C7" s="9">
        <v>37828</v>
      </c>
      <c r="D7" s="9">
        <v>37828</v>
      </c>
      <c r="E7" s="9">
        <v>37828</v>
      </c>
      <c r="F7" s="9">
        <v>30000</v>
      </c>
      <c r="G7" s="9">
        <v>4500</v>
      </c>
      <c r="H7" s="9"/>
      <c r="I7" s="10"/>
    </row>
    <row r="8" spans="1:9" ht="19.5" customHeight="1">
      <c r="A8" s="8"/>
      <c r="B8" s="11">
        <v>75011</v>
      </c>
      <c r="C8" s="10">
        <v>37828</v>
      </c>
      <c r="D8" s="10">
        <v>37828</v>
      </c>
      <c r="E8" s="10">
        <v>37828</v>
      </c>
      <c r="F8" s="12">
        <v>30000</v>
      </c>
      <c r="G8" s="12">
        <v>4500</v>
      </c>
      <c r="H8" s="12"/>
      <c r="I8" s="10"/>
    </row>
    <row r="9" spans="1:9" ht="19.5" customHeight="1">
      <c r="A9" s="8">
        <v>751</v>
      </c>
      <c r="B9" s="8"/>
      <c r="C9" s="9">
        <v>505</v>
      </c>
      <c r="D9" s="9">
        <v>505</v>
      </c>
      <c r="E9" s="9">
        <v>505</v>
      </c>
      <c r="F9" s="9">
        <f>SUM(F10)</f>
        <v>422</v>
      </c>
      <c r="G9" s="12">
        <f>SUM(G10)</f>
        <v>83</v>
      </c>
      <c r="H9" s="12"/>
      <c r="I9" s="10"/>
    </row>
    <row r="10" spans="1:9" ht="19.5" customHeight="1">
      <c r="A10" s="13"/>
      <c r="B10" s="11">
        <v>75101</v>
      </c>
      <c r="C10" s="10">
        <v>505</v>
      </c>
      <c r="D10" s="10">
        <v>505</v>
      </c>
      <c r="E10" s="10">
        <v>505</v>
      </c>
      <c r="F10" s="12">
        <v>422</v>
      </c>
      <c r="G10" s="12">
        <v>83</v>
      </c>
      <c r="H10" s="12"/>
      <c r="I10" s="10"/>
    </row>
    <row r="11" spans="1:9" ht="19.5" customHeight="1">
      <c r="A11" s="8">
        <v>754</v>
      </c>
      <c r="B11" s="8"/>
      <c r="C11" s="9">
        <v>10500</v>
      </c>
      <c r="D11" s="9">
        <v>10500</v>
      </c>
      <c r="E11" s="9">
        <v>500</v>
      </c>
      <c r="F11" s="9">
        <v>500</v>
      </c>
      <c r="G11" s="12"/>
      <c r="H11" s="12"/>
      <c r="I11" s="9">
        <v>10000</v>
      </c>
    </row>
    <row r="12" spans="1:9" ht="19.5" customHeight="1">
      <c r="A12" s="8"/>
      <c r="B12" s="11">
        <v>75414</v>
      </c>
      <c r="C12" s="10">
        <v>10500</v>
      </c>
      <c r="D12" s="10">
        <v>10500</v>
      </c>
      <c r="E12" s="10">
        <v>500</v>
      </c>
      <c r="F12" s="10">
        <v>500</v>
      </c>
      <c r="G12" s="10"/>
      <c r="H12" s="10"/>
      <c r="I12" s="10">
        <v>10000</v>
      </c>
    </row>
    <row r="13" spans="1:9" ht="19.5" customHeight="1">
      <c r="A13" s="14">
        <v>852</v>
      </c>
      <c r="B13" s="8"/>
      <c r="C13" s="9">
        <f>SUM(C14:C17)</f>
        <v>753254</v>
      </c>
      <c r="D13" s="9">
        <f>SUM(D14:D17)</f>
        <v>753254</v>
      </c>
      <c r="E13" s="9">
        <f>SUM(E14:E17)</f>
        <v>753254</v>
      </c>
      <c r="F13" s="9">
        <f>SUM(F14:F17)</f>
        <v>29448</v>
      </c>
      <c r="G13" s="9">
        <f>SUM(G14:G17)</f>
        <v>9192</v>
      </c>
      <c r="H13" s="9">
        <f>SUM(H14:H17)</f>
        <v>705473</v>
      </c>
      <c r="I13" s="9"/>
    </row>
    <row r="14" spans="1:9" ht="19.5" customHeight="1">
      <c r="A14" s="8"/>
      <c r="B14" s="11">
        <v>85212</v>
      </c>
      <c r="C14" s="10">
        <v>716707</v>
      </c>
      <c r="D14" s="10">
        <v>716707</v>
      </c>
      <c r="E14" s="10">
        <v>716707</v>
      </c>
      <c r="F14" s="10">
        <v>13129</v>
      </c>
      <c r="G14" s="10">
        <v>5845</v>
      </c>
      <c r="H14" s="10">
        <v>691928</v>
      </c>
      <c r="I14" s="10"/>
    </row>
    <row r="15" spans="1:9" ht="19.5" customHeight="1">
      <c r="A15" s="8"/>
      <c r="B15" s="11">
        <v>85213</v>
      </c>
      <c r="C15" s="10">
        <v>2359</v>
      </c>
      <c r="D15" s="10">
        <v>2359</v>
      </c>
      <c r="E15" s="10">
        <v>2359</v>
      </c>
      <c r="F15" s="10"/>
      <c r="G15" s="10"/>
      <c r="H15" s="10"/>
      <c r="I15" s="10"/>
    </row>
    <row r="16" spans="1:9" ht="19.5" customHeight="1">
      <c r="A16" s="8"/>
      <c r="B16" s="11">
        <v>85214</v>
      </c>
      <c r="C16" s="10">
        <v>13545</v>
      </c>
      <c r="D16" s="10">
        <v>13545</v>
      </c>
      <c r="E16" s="10">
        <v>13545</v>
      </c>
      <c r="F16" s="10"/>
      <c r="G16" s="10"/>
      <c r="H16" s="10">
        <v>13545</v>
      </c>
      <c r="I16" s="10"/>
    </row>
    <row r="17" spans="1:9" ht="19.5" customHeight="1">
      <c r="A17" s="8"/>
      <c r="B17" s="11">
        <v>85228</v>
      </c>
      <c r="C17" s="10">
        <v>20643</v>
      </c>
      <c r="D17" s="10">
        <v>20643</v>
      </c>
      <c r="E17" s="10">
        <v>20643</v>
      </c>
      <c r="F17" s="10">
        <v>16319</v>
      </c>
      <c r="G17" s="10">
        <v>3347</v>
      </c>
      <c r="H17" s="10"/>
      <c r="I17" s="10"/>
    </row>
    <row r="18" spans="1:9" ht="19.5" customHeight="1">
      <c r="A18" s="15" t="s">
        <v>13</v>
      </c>
      <c r="B18" s="15"/>
      <c r="C18" s="16">
        <f>SUM(C8+C9+C11+C13)</f>
        <v>802087</v>
      </c>
      <c r="D18" s="16">
        <f>SUM(D8+D9+D11+D13)</f>
        <v>802087</v>
      </c>
      <c r="E18" s="16">
        <f>SUM(E8+E9+E11+E13)</f>
        <v>792087</v>
      </c>
      <c r="F18" s="16">
        <f>SUM(F7+F9+F11+F13)</f>
        <v>60370</v>
      </c>
      <c r="G18" s="16">
        <f>SUM(G7+G10+G11+G13)</f>
        <v>13775</v>
      </c>
      <c r="H18" s="16">
        <f>SUM(H7+H10+H11+H13)</f>
        <v>705473</v>
      </c>
      <c r="I18" s="16">
        <f>SUM(I7+I10+I11+I13)</f>
        <v>10000</v>
      </c>
    </row>
    <row r="20" ht="12.75">
      <c r="A20" s="17"/>
    </row>
  </sheetData>
  <mergeCells count="10">
    <mergeCell ref="A1:I1"/>
    <mergeCell ref="A3:A5"/>
    <mergeCell ref="B3:B5"/>
    <mergeCell ref="C3:C5"/>
    <mergeCell ref="D3:D5"/>
    <mergeCell ref="E3:I3"/>
    <mergeCell ref="E4:E5"/>
    <mergeCell ref="F4:H4"/>
    <mergeCell ref="I4:I5"/>
    <mergeCell ref="A18:B18"/>
  </mergeCells>
  <printOptions horizontalCentered="1"/>
  <pageMargins left="0.5513888888888889" right="0.5513888888888889" top="1.3888888888888888" bottom="0.39375" header="0.5118055555555555" footer="0.5118055555555555"/>
  <pageSetup horizontalDpi="300" verticalDpi="300" orientation="landscape" paperSize="9" scale="90"/>
  <headerFooter alignWithMargins="0">
    <oddHeader>&amp;RZałącznik nr 4
do Uchwały Rady Gminy Kowiesy nr IV/14/07
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2007-02-13T08:48:17Z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