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8" activeTab="0"/>
  </bookViews>
  <sheets>
    <sheet name="wydatk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<sst xmlns="http://schemas.openxmlformats.org/spreadsheetml/2006/main" count="48" uniqueCount="34">
  <si>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Załącznik nr 2</t>
  </si>
  <si>
    <t>Zmiany wydatków budżetu gminy na  2010 r.</t>
  </si>
  <si>
    <t>w tym:</t>
  </si>
  <si>
    <t>Dział</t>
  </si>
  <si>
    <t>Nazwa</t>
  </si>
  <si>
    <t>Zwiększenie na 2010r. (4+8)</t>
  </si>
  <si>
    <t>Razem  wydatki bieżące</t>
  </si>
  <si>
    <t>Wydatki jednostek budżetowych</t>
  </si>
  <si>
    <t>Świadczenia na rzecz osób fizycznych</t>
  </si>
  <si>
    <t xml:space="preserve">Wydatki majątkowe </t>
  </si>
  <si>
    <t>Rozdział</t>
  </si>
  <si>
    <t>Wynagrodzenia i składki od nich naliczane</t>
  </si>
  <si>
    <t>Wydatki związane z realizacją ich zadań statutowych</t>
  </si>
  <si>
    <t>EDUKACYJNA OPIEKA WYCHOWAWCZA</t>
  </si>
  <si>
    <t>Pomoc materialna dla uczniów</t>
  </si>
  <si>
    <t>O10</t>
  </si>
  <si>
    <t>ROLNICTWO I łOWIECTWO</t>
  </si>
  <si>
    <t>Infrastruktura wodociągowa i sanitacyjna wsi</t>
  </si>
  <si>
    <t>ADMINISTRACJA PUBLICZNA</t>
  </si>
  <si>
    <t>Urzędy wojewódzkie</t>
  </si>
  <si>
    <t>POMOC SPOŁECZNA</t>
  </si>
  <si>
    <t>Ośrodki pomocy społecznej</t>
  </si>
  <si>
    <t>Pozostała działalność</t>
  </si>
  <si>
    <t>Razem</t>
  </si>
  <si>
    <t>01095</t>
  </si>
  <si>
    <t>Składki na ubezpieczenie zdrowotne opłacane za osoby</t>
  </si>
  <si>
    <t>pobierające niektóre świadczenia z pomocy społecznej,</t>
  </si>
  <si>
    <t>niektóre świadczenia rodzinne oraz za osoby uczestniczące</t>
  </si>
  <si>
    <t xml:space="preserve"> w zajęciach w centrum integracji społecznej</t>
  </si>
  <si>
    <t>do Zarządzenia Wójta Gminy Kowiesy  nr 44/2010</t>
  </si>
  <si>
    <t>Zwiększenie</t>
  </si>
  <si>
    <t>Zmniejszenie</t>
  </si>
  <si>
    <t>Zmniejszenie na 2010r. (4+8)</t>
  </si>
  <si>
    <t>z dnia 29 listopada 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</si>
</sst>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name val="Arial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6" borderId="11" xfId="0" applyFont="1" applyFill="1" applyBorder="1" applyAlignment="1">
      <alignment/>
    </xf>
    <xf numFmtId="0" fontId="19" fillId="6" borderId="12" xfId="0" applyFont="1" applyFill="1" applyBorder="1" applyAlignment="1">
      <alignment/>
    </xf>
    <xf numFmtId="0" fontId="24" fillId="6" borderId="13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 vertical="center"/>
    </xf>
    <xf numFmtId="164" fontId="22" fillId="6" borderId="13" xfId="0" applyNumberFormat="1" applyFont="1" applyFill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164" fontId="25" fillId="0" borderId="13" xfId="0" applyNumberFormat="1" applyFont="1" applyBorder="1" applyAlignment="1">
      <alignment horizontal="right" vertical="center" wrapText="1"/>
    </xf>
    <xf numFmtId="164" fontId="24" fillId="6" borderId="13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4" fillId="6" borderId="14" xfId="0" applyFont="1" applyFill="1" applyBorder="1" applyAlignment="1">
      <alignment horizontal="center"/>
    </xf>
    <xf numFmtId="164" fontId="22" fillId="6" borderId="13" xfId="0" applyNumberFormat="1" applyFont="1" applyFill="1" applyBorder="1" applyAlignment="1">
      <alignment horizontal="right" vertical="top" wrapText="1"/>
    </xf>
    <xf numFmtId="164" fontId="25" fillId="0" borderId="15" xfId="0" applyNumberFormat="1" applyFont="1" applyBorder="1" applyAlignment="1">
      <alignment horizontal="right" vertical="center" wrapText="1"/>
    </xf>
    <xf numFmtId="164" fontId="25" fillId="0" borderId="16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164" fontId="19" fillId="0" borderId="19" xfId="0" applyNumberFormat="1" applyFont="1" applyBorder="1" applyAlignment="1">
      <alignment horizontal="right" vertical="center"/>
    </xf>
    <xf numFmtId="4" fontId="24" fillId="18" borderId="13" xfId="0" applyNumberFormat="1" applyFont="1" applyFill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right" vertical="center" wrapText="1"/>
    </xf>
    <xf numFmtId="164" fontId="25" fillId="0" borderId="0" xfId="0" applyNumberFormat="1" applyFont="1" applyBorder="1" applyAlignment="1">
      <alignment horizontal="righ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164" fontId="25" fillId="0" borderId="19" xfId="0" applyNumberFormat="1" applyFont="1" applyBorder="1" applyAlignment="1">
      <alignment horizontal="right" vertical="center" wrapText="1"/>
    </xf>
    <xf numFmtId="164" fontId="19" fillId="0" borderId="11" xfId="0" applyNumberFormat="1" applyFont="1" applyBorder="1" applyAlignment="1">
      <alignment horizontal="right" vertical="center"/>
    </xf>
    <xf numFmtId="164" fontId="19" fillId="0" borderId="19" xfId="0" applyNumberFormat="1" applyFont="1" applyBorder="1" applyAlignment="1">
      <alignment horizontal="right" vertical="center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6" borderId="15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/>
    </xf>
    <xf numFmtId="0" fontId="24" fillId="18" borderId="16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showGridLines="0" tabSelected="1" zoomScalePageLayoutView="0" workbookViewId="0" topLeftCell="A1">
      <selection activeCell="F15" sqref="F15"/>
    </sheetView>
  </sheetViews>
  <sheetFormatPr defaultColWidth="11.375" defaultRowHeight="12.75"/>
  <cols>
    <col min="1" max="1" width="2.00390625" style="0" customWidth="1"/>
    <col min="2" max="2" width="7.75390625" style="0" customWidth="1"/>
    <col min="3" max="3" width="46.25390625" style="0" customWidth="1"/>
    <col min="4" max="4" width="11.375" style="0" customWidth="1"/>
    <col min="5" max="5" width="10.75390625" style="0" customWidth="1"/>
    <col min="6" max="6" width="15.125" style="0" customWidth="1"/>
    <col min="7" max="7" width="13.375" style="0" customWidth="1"/>
    <col min="8" max="8" width="11.375" style="0" customWidth="1"/>
    <col min="9" max="9" width="10.125" style="0" customWidth="1"/>
  </cols>
  <sheetData>
    <row r="1" spans="5:9" ht="11.25" customHeight="1">
      <c r="E1" s="1"/>
      <c r="H1" s="52" t="s">
        <v>0</v>
      </c>
      <c r="I1" s="52"/>
    </row>
    <row r="2" spans="5:9" ht="12.75">
      <c r="E2" s="1"/>
      <c r="I2" s="1" t="s">
        <v>29</v>
      </c>
    </row>
    <row r="3" spans="2:9" ht="12" customHeight="1">
      <c r="B3" s="2"/>
      <c r="I3" s="1" t="s">
        <v>33</v>
      </c>
    </row>
    <row r="4" spans="2:7" ht="15" customHeight="1">
      <c r="B4" s="2"/>
      <c r="C4" s="53" t="s">
        <v>1</v>
      </c>
      <c r="D4" s="53"/>
      <c r="E4" s="53"/>
      <c r="F4" s="53"/>
      <c r="G4" s="53"/>
    </row>
    <row r="5" spans="2:7" ht="18">
      <c r="B5" s="2"/>
      <c r="C5" s="4"/>
      <c r="D5" s="65" t="s">
        <v>30</v>
      </c>
      <c r="E5" s="4"/>
      <c r="F5" s="4"/>
      <c r="G5" s="4"/>
    </row>
    <row r="6" ht="4.5" customHeight="1"/>
    <row r="7" spans="2:9" ht="9" customHeight="1">
      <c r="B7" s="5"/>
      <c r="C7" s="5"/>
      <c r="D7" s="6"/>
      <c r="E7" s="5"/>
      <c r="F7" s="54" t="s">
        <v>2</v>
      </c>
      <c r="G7" s="55"/>
      <c r="H7" s="56"/>
      <c r="I7" s="63" t="s">
        <v>9</v>
      </c>
    </row>
    <row r="8" spans="2:9" ht="10.5" customHeight="1">
      <c r="B8" s="3" t="s">
        <v>3</v>
      </c>
      <c r="C8" s="57" t="s">
        <v>4</v>
      </c>
      <c r="D8" s="58" t="s">
        <v>5</v>
      </c>
      <c r="E8" s="57" t="s">
        <v>6</v>
      </c>
      <c r="F8" s="59" t="s">
        <v>7</v>
      </c>
      <c r="G8" s="60"/>
      <c r="H8" s="41" t="s">
        <v>8</v>
      </c>
      <c r="I8" s="51"/>
    </row>
    <row r="9" spans="2:9" ht="39" customHeight="1">
      <c r="B9" s="49" t="s">
        <v>10</v>
      </c>
      <c r="C9" s="57"/>
      <c r="D9" s="58"/>
      <c r="E9" s="57"/>
      <c r="F9" s="41" t="s">
        <v>11</v>
      </c>
      <c r="G9" s="51" t="s">
        <v>12</v>
      </c>
      <c r="H9" s="42"/>
      <c r="I9" s="51"/>
    </row>
    <row r="10" spans="2:9" ht="20.25" customHeight="1">
      <c r="B10" s="50"/>
      <c r="C10" s="51"/>
      <c r="D10" s="41"/>
      <c r="E10" s="51"/>
      <c r="F10" s="41"/>
      <c r="G10" s="51"/>
      <c r="H10" s="41"/>
      <c r="I10" s="64"/>
    </row>
    <row r="11" spans="2:9" ht="12.75">
      <c r="B11" s="35">
        <v>1</v>
      </c>
      <c r="C11" s="36">
        <v>2</v>
      </c>
      <c r="D11" s="37">
        <v>3</v>
      </c>
      <c r="E11" s="36">
        <v>4</v>
      </c>
      <c r="F11" s="38">
        <v>5</v>
      </c>
      <c r="G11" s="39">
        <v>6</v>
      </c>
      <c r="H11" s="40">
        <v>7</v>
      </c>
      <c r="I11" s="36">
        <v>8</v>
      </c>
    </row>
    <row r="12" spans="2:9" ht="12.75">
      <c r="B12" s="7" t="s">
        <v>15</v>
      </c>
      <c r="C12" s="8" t="s">
        <v>16</v>
      </c>
      <c r="D12" s="9">
        <f aca="true" t="shared" si="0" ref="D12:I12">SUM(D13)</f>
        <v>87950.9</v>
      </c>
      <c r="E12" s="9">
        <f t="shared" si="0"/>
        <v>87950.9</v>
      </c>
      <c r="F12" s="9">
        <f t="shared" si="0"/>
        <v>1410.6</v>
      </c>
      <c r="G12" s="9">
        <f t="shared" si="0"/>
        <v>86540.3</v>
      </c>
      <c r="H12" s="9">
        <f t="shared" si="0"/>
        <v>0</v>
      </c>
      <c r="I12" s="9">
        <f t="shared" si="0"/>
        <v>0</v>
      </c>
    </row>
    <row r="13" spans="2:9" ht="12.75">
      <c r="B13" s="10" t="s">
        <v>24</v>
      </c>
      <c r="C13" s="11" t="s">
        <v>17</v>
      </c>
      <c r="D13" s="12">
        <f>SUM(E13+I13)</f>
        <v>87950.9</v>
      </c>
      <c r="E13" s="12">
        <v>87950.9</v>
      </c>
      <c r="F13" s="12">
        <v>1410.6</v>
      </c>
      <c r="G13" s="12">
        <v>86540.3</v>
      </c>
      <c r="H13" s="12"/>
      <c r="I13" s="12"/>
    </row>
    <row r="14" spans="2:9" ht="12.75">
      <c r="B14" s="7">
        <v>852</v>
      </c>
      <c r="C14" s="8" t="s">
        <v>20</v>
      </c>
      <c r="D14" s="13">
        <f aca="true" t="shared" si="1" ref="D14:I14">SUM(D15:D16)</f>
        <v>4819</v>
      </c>
      <c r="E14" s="13">
        <f t="shared" si="1"/>
        <v>4819</v>
      </c>
      <c r="F14" s="13">
        <f t="shared" si="1"/>
        <v>260</v>
      </c>
      <c r="G14" s="13">
        <f t="shared" si="1"/>
        <v>0</v>
      </c>
      <c r="H14" s="13">
        <f t="shared" si="1"/>
        <v>4559</v>
      </c>
      <c r="I14" s="13">
        <f t="shared" si="1"/>
        <v>0</v>
      </c>
    </row>
    <row r="15" spans="2:9" ht="12.75">
      <c r="B15" s="14">
        <v>85219</v>
      </c>
      <c r="C15" s="11" t="s">
        <v>21</v>
      </c>
      <c r="D15" s="12">
        <f>SUM(E15+I15)</f>
        <v>260</v>
      </c>
      <c r="E15" s="12">
        <f>SUM(F15:I15)</f>
        <v>260</v>
      </c>
      <c r="F15" s="15">
        <v>260</v>
      </c>
      <c r="G15" s="16"/>
      <c r="H15" s="15"/>
      <c r="I15" s="16"/>
    </row>
    <row r="16" spans="2:9" ht="12.75">
      <c r="B16" s="17">
        <v>85295</v>
      </c>
      <c r="C16" s="18" t="s">
        <v>22</v>
      </c>
      <c r="D16" s="12">
        <f>SUM(E16+I16)</f>
        <v>4559</v>
      </c>
      <c r="E16" s="12">
        <f>SUM(F16:I16)</f>
        <v>4559</v>
      </c>
      <c r="F16" s="15"/>
      <c r="G16" s="16"/>
      <c r="H16" s="15">
        <v>4559</v>
      </c>
      <c r="I16" s="16"/>
    </row>
    <row r="17" spans="2:9" ht="12.75">
      <c r="B17" s="19">
        <v>854</v>
      </c>
      <c r="C17" s="8" t="s">
        <v>13</v>
      </c>
      <c r="D17" s="20">
        <f aca="true" t="shared" si="2" ref="D17:I17">SUM(D18)</f>
        <v>5098</v>
      </c>
      <c r="E17" s="20">
        <f t="shared" si="2"/>
        <v>5098</v>
      </c>
      <c r="F17" s="20">
        <f t="shared" si="2"/>
        <v>0</v>
      </c>
      <c r="G17" s="20">
        <f t="shared" si="2"/>
        <v>0</v>
      </c>
      <c r="H17" s="20">
        <f t="shared" si="2"/>
        <v>5098</v>
      </c>
      <c r="I17" s="20">
        <f t="shared" si="2"/>
        <v>0</v>
      </c>
    </row>
    <row r="18" spans="2:9" ht="12.75">
      <c r="B18" s="17">
        <v>85415</v>
      </c>
      <c r="C18" s="11" t="s">
        <v>14</v>
      </c>
      <c r="D18" s="12">
        <f>SUM(E18+I18)</f>
        <v>5098</v>
      </c>
      <c r="E18" s="12">
        <v>5098</v>
      </c>
      <c r="F18" s="21"/>
      <c r="G18" s="12"/>
      <c r="H18" s="22">
        <v>5098</v>
      </c>
      <c r="I18" s="12"/>
    </row>
    <row r="19" spans="2:9" ht="12.75">
      <c r="B19" s="61" t="s">
        <v>23</v>
      </c>
      <c r="C19" s="62"/>
      <c r="D19" s="34">
        <f aca="true" t="shared" si="3" ref="D19:I19">SUM(D12+D14+D17)</f>
        <v>97867.9</v>
      </c>
      <c r="E19" s="34">
        <f t="shared" si="3"/>
        <v>97867.9</v>
      </c>
      <c r="F19" s="34">
        <f t="shared" si="3"/>
        <v>1670.6</v>
      </c>
      <c r="G19" s="34">
        <f t="shared" si="3"/>
        <v>86540.3</v>
      </c>
      <c r="H19" s="34">
        <f t="shared" si="3"/>
        <v>9657</v>
      </c>
      <c r="I19" s="34">
        <f t="shared" si="3"/>
        <v>0</v>
      </c>
    </row>
    <row r="20" spans="2:9" ht="5.25" customHeight="1">
      <c r="B20" s="23"/>
      <c r="C20" s="23"/>
      <c r="D20" s="23"/>
      <c r="E20" s="23"/>
      <c r="F20" s="23"/>
      <c r="G20" s="23"/>
      <c r="H20" s="23"/>
      <c r="I20" s="23"/>
    </row>
    <row r="21" spans="2:9" ht="16.5" customHeight="1">
      <c r="B21" s="24"/>
      <c r="C21" s="24"/>
      <c r="D21" s="65" t="s">
        <v>31</v>
      </c>
      <c r="E21" s="24"/>
      <c r="F21" s="24"/>
      <c r="G21" s="24"/>
      <c r="H21" s="23"/>
      <c r="I21" s="23"/>
    </row>
    <row r="22" spans="2:9" ht="12.75" hidden="1">
      <c r="B22" s="23"/>
      <c r="C22" s="23"/>
      <c r="D22" s="23"/>
      <c r="E22" s="23"/>
      <c r="F22" s="23"/>
      <c r="G22" s="23"/>
      <c r="H22" s="23"/>
      <c r="I22" s="23"/>
    </row>
    <row r="23" spans="2:9" ht="10.5" customHeight="1">
      <c r="B23" s="5"/>
      <c r="C23" s="5"/>
      <c r="D23" s="6"/>
      <c r="E23" s="5"/>
      <c r="F23" s="54" t="s">
        <v>2</v>
      </c>
      <c r="G23" s="55"/>
      <c r="H23" s="56"/>
      <c r="I23" s="63" t="s">
        <v>9</v>
      </c>
    </row>
    <row r="24" spans="2:9" ht="12.75" customHeight="1">
      <c r="B24" s="3" t="s">
        <v>3</v>
      </c>
      <c r="C24" s="57" t="s">
        <v>4</v>
      </c>
      <c r="D24" s="58" t="s">
        <v>32</v>
      </c>
      <c r="E24" s="57" t="s">
        <v>6</v>
      </c>
      <c r="F24" s="59" t="s">
        <v>7</v>
      </c>
      <c r="G24" s="60"/>
      <c r="H24" s="41" t="s">
        <v>8</v>
      </c>
      <c r="I24" s="51"/>
    </row>
    <row r="25" spans="2:9" ht="12.75" customHeight="1">
      <c r="B25" s="49" t="s">
        <v>10</v>
      </c>
      <c r="C25" s="57"/>
      <c r="D25" s="58"/>
      <c r="E25" s="57"/>
      <c r="F25" s="41" t="s">
        <v>11</v>
      </c>
      <c r="G25" s="51" t="s">
        <v>12</v>
      </c>
      <c r="H25" s="42"/>
      <c r="I25" s="51"/>
    </row>
    <row r="26" spans="2:9" ht="45.75" customHeight="1">
      <c r="B26" s="50"/>
      <c r="C26" s="51"/>
      <c r="D26" s="41"/>
      <c r="E26" s="51"/>
      <c r="F26" s="41"/>
      <c r="G26" s="51"/>
      <c r="H26" s="41"/>
      <c r="I26" s="64"/>
    </row>
    <row r="27" spans="2:9" ht="12.75">
      <c r="B27" s="35">
        <v>1</v>
      </c>
      <c r="C27" s="36">
        <v>2</v>
      </c>
      <c r="D27" s="37">
        <v>3</v>
      </c>
      <c r="E27" s="36">
        <v>4</v>
      </c>
      <c r="F27" s="38">
        <v>5</v>
      </c>
      <c r="G27" s="39">
        <v>6</v>
      </c>
      <c r="H27" s="40">
        <v>7</v>
      </c>
      <c r="I27" s="36">
        <v>8</v>
      </c>
    </row>
    <row r="28" spans="2:9" ht="12.75">
      <c r="B28" s="7">
        <v>750</v>
      </c>
      <c r="C28" s="8" t="s">
        <v>18</v>
      </c>
      <c r="D28" s="9">
        <f aca="true" t="shared" si="4" ref="D28:I28">SUM(D29)</f>
        <v>300</v>
      </c>
      <c r="E28" s="9">
        <f t="shared" si="4"/>
        <v>300</v>
      </c>
      <c r="F28" s="9">
        <f t="shared" si="4"/>
        <v>0</v>
      </c>
      <c r="G28" s="9">
        <f t="shared" si="4"/>
        <v>300</v>
      </c>
      <c r="H28" s="9">
        <f t="shared" si="4"/>
        <v>0</v>
      </c>
      <c r="I28" s="9">
        <f t="shared" si="4"/>
        <v>0</v>
      </c>
    </row>
    <row r="29" spans="2:9" ht="12.75">
      <c r="B29" s="25">
        <v>75011</v>
      </c>
      <c r="C29" s="11" t="s">
        <v>19</v>
      </c>
      <c r="D29" s="12">
        <v>300</v>
      </c>
      <c r="E29" s="12">
        <f>SUM(F29:I29)</f>
        <v>300</v>
      </c>
      <c r="F29" s="12"/>
      <c r="G29" s="12">
        <v>300</v>
      </c>
      <c r="H29" s="12"/>
      <c r="I29" s="12"/>
    </row>
    <row r="30" spans="2:9" ht="12.75">
      <c r="B30" s="7">
        <v>852</v>
      </c>
      <c r="C30" s="8" t="s">
        <v>20</v>
      </c>
      <c r="D30" s="13">
        <f aca="true" t="shared" si="5" ref="D30:I30">SUM(D31:D34)</f>
        <v>300</v>
      </c>
      <c r="E30" s="13">
        <f t="shared" si="5"/>
        <v>300</v>
      </c>
      <c r="F30" s="13">
        <f t="shared" si="5"/>
        <v>300</v>
      </c>
      <c r="G30" s="13">
        <f t="shared" si="5"/>
        <v>0</v>
      </c>
      <c r="H30" s="13">
        <f t="shared" si="5"/>
        <v>0</v>
      </c>
      <c r="I30" s="13">
        <f t="shared" si="5"/>
        <v>0</v>
      </c>
    </row>
    <row r="31" spans="2:9" ht="12.75">
      <c r="B31" s="26">
        <v>85213</v>
      </c>
      <c r="C31" s="27" t="s">
        <v>25</v>
      </c>
      <c r="D31" s="43">
        <f>SUM(E31+J31)</f>
        <v>300</v>
      </c>
      <c r="E31" s="45">
        <v>300</v>
      </c>
      <c r="F31" s="28"/>
      <c r="G31" s="47"/>
      <c r="H31" s="28"/>
      <c r="I31" s="29"/>
    </row>
    <row r="32" spans="2:9" ht="12.75">
      <c r="B32" s="30"/>
      <c r="C32" s="31" t="s">
        <v>26</v>
      </c>
      <c r="D32" s="44"/>
      <c r="E32" s="46"/>
      <c r="F32" s="32">
        <v>300</v>
      </c>
      <c r="G32" s="48"/>
      <c r="H32" s="32"/>
      <c r="I32" s="33"/>
    </row>
    <row r="33" spans="2:9" ht="12.75">
      <c r="B33" s="30"/>
      <c r="C33" s="31" t="s">
        <v>27</v>
      </c>
      <c r="D33" s="44"/>
      <c r="E33" s="46"/>
      <c r="F33" s="32"/>
      <c r="G33" s="48"/>
      <c r="H33" s="32"/>
      <c r="I33" s="33"/>
    </row>
    <row r="34" spans="2:9" ht="12.75">
      <c r="B34" s="30"/>
      <c r="C34" s="31" t="s">
        <v>28</v>
      </c>
      <c r="D34" s="44"/>
      <c r="E34" s="46"/>
      <c r="F34" s="32"/>
      <c r="G34" s="48"/>
      <c r="H34" s="32"/>
      <c r="I34" s="33"/>
    </row>
    <row r="35" spans="2:9" ht="12.75">
      <c r="B35" s="19">
        <v>854</v>
      </c>
      <c r="C35" s="8" t="s">
        <v>13</v>
      </c>
      <c r="D35" s="20">
        <f aca="true" t="shared" si="6" ref="D35:I35">SUM(D36)</f>
        <v>100</v>
      </c>
      <c r="E35" s="20">
        <f t="shared" si="6"/>
        <v>100</v>
      </c>
      <c r="F35" s="20">
        <f t="shared" si="6"/>
        <v>0</v>
      </c>
      <c r="G35" s="20">
        <f t="shared" si="6"/>
        <v>0</v>
      </c>
      <c r="H35" s="20">
        <f t="shared" si="6"/>
        <v>100</v>
      </c>
      <c r="I35" s="20">
        <f t="shared" si="6"/>
        <v>0</v>
      </c>
    </row>
    <row r="36" spans="2:9" ht="12.75">
      <c r="B36" s="17">
        <v>85415</v>
      </c>
      <c r="C36" s="11" t="s">
        <v>14</v>
      </c>
      <c r="D36" s="12">
        <v>100</v>
      </c>
      <c r="E36" s="12">
        <v>100</v>
      </c>
      <c r="F36" s="21"/>
      <c r="G36" s="12"/>
      <c r="H36" s="22">
        <v>100</v>
      </c>
      <c r="I36" s="12"/>
    </row>
    <row r="37" spans="2:9" ht="12.75">
      <c r="B37" s="61" t="s">
        <v>23</v>
      </c>
      <c r="C37" s="62"/>
      <c r="D37" s="34">
        <f aca="true" t="shared" si="7" ref="D37:I37">SUM(D28+D30+D35)</f>
        <v>700</v>
      </c>
      <c r="E37" s="34">
        <f t="shared" si="7"/>
        <v>700</v>
      </c>
      <c r="F37" s="34">
        <f t="shared" si="7"/>
        <v>300</v>
      </c>
      <c r="G37" s="34">
        <f t="shared" si="7"/>
        <v>300</v>
      </c>
      <c r="H37" s="34">
        <f t="shared" si="7"/>
        <v>100</v>
      </c>
      <c r="I37" s="34">
        <f t="shared" si="7"/>
        <v>0</v>
      </c>
    </row>
  </sheetData>
  <sheetProtection/>
  <mergeCells count="27">
    <mergeCell ref="E24:E26"/>
    <mergeCell ref="F24:G24"/>
    <mergeCell ref="H24:H26"/>
    <mergeCell ref="B37:C37"/>
    <mergeCell ref="I7:I10"/>
    <mergeCell ref="I23:I26"/>
    <mergeCell ref="B25:B26"/>
    <mergeCell ref="F25:F26"/>
    <mergeCell ref="G25:G26"/>
    <mergeCell ref="B19:C19"/>
    <mergeCell ref="H1:I1"/>
    <mergeCell ref="C4:G4"/>
    <mergeCell ref="F7:H7"/>
    <mergeCell ref="C8:C10"/>
    <mergeCell ref="D8:D10"/>
    <mergeCell ref="E8:E10"/>
    <mergeCell ref="F8:G8"/>
    <mergeCell ref="H8:H10"/>
    <mergeCell ref="D31:D34"/>
    <mergeCell ref="E31:E34"/>
    <mergeCell ref="G31:G34"/>
    <mergeCell ref="B9:B10"/>
    <mergeCell ref="F9:F10"/>
    <mergeCell ref="G9:G10"/>
    <mergeCell ref="F23:H23"/>
    <mergeCell ref="C24:C26"/>
    <mergeCell ref="D24:D26"/>
  </mergeCells>
  <printOptions/>
  <pageMargins left="0.5905511811023623" right="0.5511811023622047" top="0.7874015748031497" bottom="0.5905511811023623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2010-12-07T08:06:58Z</cp:lastPrinted>
  <dcterms:modified xsi:type="dcterms:W3CDTF">2010-12-07T08:07:29Z</dcterms:modified>
  <cp:category/>
  <cp:version/>
  <cp:contentType/>
  <cp:contentStatus/>
</cp:coreProperties>
</file>