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wieloletnie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<sst xmlns="http://schemas.openxmlformats.org/spreadsheetml/2006/main" count="53" uniqueCount="40">
  <si>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Limity wydatków na wieloletnie programy inwestycyjne w latach 2007 - 2009</t>
  </si>
  <si>
    <t>w złotych</t>
  </si>
  <si>
    <t>Lp.</t>
  </si>
  <si>
    <t>Dział</t>
  </si>
  <si>
    <t>Rozdz.</t>
  </si>
  <si>
    <t>Nazwa zadania inwestycyjnego
i okres realizacji
(w latach)</t>
  </si>
  <si>
    <t xml:space="preserve">Łączne koszty finansowe zadania </t>
  </si>
  <si>
    <t>Planowane wydatki</t>
  </si>
  <si>
    <t>Limit wydatków</t>
  </si>
  <si>
    <t>Przewidywane źródła finansowania 2008-2009</t>
  </si>
  <si>
    <t>Jednostka organizacyjna realizująca program lub koordynująca wykonanie programu</t>
  </si>
  <si>
    <t xml:space="preserve">rok budżetowy 2007 </t>
  </si>
  <si>
    <t>z tego źródła finansowania</t>
  </si>
  <si>
    <t>2008 r.</t>
  </si>
  <si>
    <t>2009 r.</t>
  </si>
  <si>
    <t>dochody własne jst</t>
  </si>
  <si>
    <t>kredyty
i pożyczki</t>
  </si>
  <si>
    <t>(7+8)</t>
  </si>
  <si>
    <t>1.</t>
  </si>
  <si>
    <t>O10</t>
  </si>
  <si>
    <t>O1010</t>
  </si>
  <si>
    <t xml:space="preserve">Budowa SUW w Paplinie wraz z siecią </t>
  </si>
  <si>
    <t>Budżet gminy 25 %</t>
  </si>
  <si>
    <t>Urząd Gminy</t>
  </si>
  <si>
    <t xml:space="preserve">Wodociągową dla Paplina, Jeruzala </t>
  </si>
  <si>
    <t>Chełmc i Wólki Jeruzalskiej</t>
  </si>
  <si>
    <t xml:space="preserve"> Fundusze UE 75%</t>
  </si>
  <si>
    <t>2004-2009</t>
  </si>
  <si>
    <t>2.</t>
  </si>
  <si>
    <t>Przebudowa drogi gminnej Pękoszew-Wędrogów</t>
  </si>
  <si>
    <t>2006-2009</t>
  </si>
  <si>
    <t>Fundusze UE 75 %</t>
  </si>
  <si>
    <t>3.</t>
  </si>
  <si>
    <t>Budowa Wiejskiego Domu Kultury  w Woli Pękoszewskiej</t>
  </si>
  <si>
    <t>4.</t>
  </si>
  <si>
    <t>Termomodernizacja budynku Ośrodka Zdrowia</t>
  </si>
  <si>
    <t>2007-2009</t>
  </si>
  <si>
    <t>5.</t>
  </si>
  <si>
    <t>Rozbudowa Szkoły Podstawowej w Kowiesach</t>
  </si>
  <si>
    <t>Ogółem: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</si>
</sst>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DD/MM/YY"/>
  </numFmts>
  <fonts count="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0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7" fillId="0" borderId="5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4" fontId="0" fillId="0" borderId="3" xfId="0" applyFont="1" applyBorder="1" applyAlignment="1">
      <alignment horizontal="center"/>
    </xf>
    <xf numFmtId="164" fontId="0" fillId="3" borderId="1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4" fontId="0" fillId="3" borderId="1" xfId="0" applyFill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7" fillId="0" borderId="8" xfId="0" applyFon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4" fontId="0" fillId="0" borderId="0" xfId="0" applyFont="1" applyAlignment="1">
      <alignment horizontal="center"/>
    </xf>
    <xf numFmtId="164" fontId="0" fillId="0" borderId="3" xfId="0" applyBorder="1" applyAlignment="1">
      <alignment/>
    </xf>
    <xf numFmtId="164" fontId="0" fillId="3" borderId="5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left" vertical="center"/>
    </xf>
    <xf numFmtId="165" fontId="0" fillId="3" borderId="9" xfId="0" applyNumberFormat="1" applyFill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vertical="center"/>
    </xf>
    <xf numFmtId="164" fontId="7" fillId="0" borderId="3" xfId="0" applyFont="1" applyBorder="1" applyAlignment="1">
      <alignment horizontal="center" vertical="center"/>
    </xf>
    <xf numFmtId="164" fontId="3" fillId="3" borderId="9" xfId="0" applyFont="1" applyFill="1" applyBorder="1" applyAlignment="1">
      <alignment horizontal="left" vertical="center"/>
    </xf>
    <xf numFmtId="166" fontId="0" fillId="0" borderId="5" xfId="0" applyNumberFormat="1" applyFont="1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6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5" fontId="0" fillId="0" borderId="9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4" fontId="0" fillId="0" borderId="1" xfId="0" applyBorder="1" applyAlignment="1">
      <alignment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IV3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375" style="1" customWidth="1"/>
    <col min="4" max="4" width="43.00390625" style="1" customWidth="1"/>
    <col min="5" max="5" width="10.625" style="1" customWidth="1"/>
    <col min="6" max="6" width="10.875" style="1" customWidth="1"/>
    <col min="7" max="8" width="10.125" style="1" customWidth="1"/>
    <col min="9" max="9" width="9.375" style="1" customWidth="1"/>
    <col min="10" max="10" width="9.00390625" style="1" customWidth="1"/>
    <col min="11" max="11" width="17.875" style="1" customWidth="1"/>
    <col min="12" max="12" width="14.75390625" style="1" customWidth="1"/>
    <col min="13" max="254" width="9.125" style="1" customWidth="1"/>
  </cols>
  <sheetData>
    <row r="1" spans="1:12" ht="12.75">
      <c r="A1"/>
      <c r="B1"/>
      <c r="C1"/>
      <c r="D1"/>
      <c r="E1"/>
      <c r="F1"/>
      <c r="G1"/>
      <c r="H1"/>
      <c r="I1"/>
      <c r="J1"/>
      <c r="K1"/>
      <c r="L1"/>
    </row>
    <row r="2" spans="1:12" ht="17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6" s="5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1</v>
      </c>
      <c r="IU4"/>
      <c r="IV4"/>
    </row>
    <row r="5" spans="1:256" s="5" customFormat="1" ht="27.75" customHeight="1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/>
      <c r="H5" s="7"/>
      <c r="I5" s="7" t="s">
        <v>8</v>
      </c>
      <c r="J5" s="7"/>
      <c r="K5" s="7" t="s">
        <v>9</v>
      </c>
      <c r="L5" s="7" t="s">
        <v>10</v>
      </c>
      <c r="IU5"/>
      <c r="IV5"/>
    </row>
    <row r="6" spans="1:256" s="5" customFormat="1" ht="29.25" customHeight="1">
      <c r="A6" s="6"/>
      <c r="B6" s="6"/>
      <c r="C6" s="6"/>
      <c r="D6" s="7"/>
      <c r="E6" s="7"/>
      <c r="F6" s="8" t="s">
        <v>11</v>
      </c>
      <c r="G6" s="7" t="s">
        <v>12</v>
      </c>
      <c r="H6" s="7"/>
      <c r="I6" s="7" t="s">
        <v>13</v>
      </c>
      <c r="J6" s="7" t="s">
        <v>14</v>
      </c>
      <c r="K6" s="7"/>
      <c r="L6" s="7"/>
      <c r="IU6"/>
      <c r="IV6"/>
    </row>
    <row r="7" spans="1:256" s="5" customFormat="1" ht="12" customHeight="1">
      <c r="A7" s="6"/>
      <c r="B7" s="6"/>
      <c r="C7" s="6"/>
      <c r="D7" s="7"/>
      <c r="E7" s="7"/>
      <c r="F7" s="8"/>
      <c r="G7" s="7" t="s">
        <v>15</v>
      </c>
      <c r="H7" s="7" t="s">
        <v>16</v>
      </c>
      <c r="I7" s="7"/>
      <c r="J7" s="7"/>
      <c r="K7" s="7"/>
      <c r="L7" s="7"/>
      <c r="IU7"/>
      <c r="IV7"/>
    </row>
    <row r="8" spans="1:256" s="5" customFormat="1" ht="12.75" customHeight="1">
      <c r="A8" s="6"/>
      <c r="B8" s="6"/>
      <c r="C8" s="6"/>
      <c r="D8" s="7"/>
      <c r="E8" s="7"/>
      <c r="F8" s="9" t="s">
        <v>17</v>
      </c>
      <c r="G8" s="7"/>
      <c r="H8" s="7"/>
      <c r="I8" s="7"/>
      <c r="J8" s="7"/>
      <c r="K8" s="7"/>
      <c r="L8" s="7"/>
      <c r="IU8"/>
      <c r="IV8"/>
    </row>
    <row r="9" spans="1:12" ht="7.5" customHeight="1">
      <c r="A9" s="6"/>
      <c r="B9" s="6"/>
      <c r="C9" s="6"/>
      <c r="D9" s="7"/>
      <c r="E9" s="7"/>
      <c r="F9" s="9"/>
      <c r="G9" s="7"/>
      <c r="H9" s="7"/>
      <c r="I9" s="7"/>
      <c r="J9" s="7"/>
      <c r="K9" s="7"/>
      <c r="L9" s="7"/>
    </row>
    <row r="10" spans="1:12" ht="7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2" ht="8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2" t="s">
        <v>18</v>
      </c>
      <c r="B12" s="13" t="s">
        <v>19</v>
      </c>
      <c r="C12" s="14" t="s">
        <v>20</v>
      </c>
      <c r="D12" s="15" t="s">
        <v>21</v>
      </c>
      <c r="E12" s="16">
        <v>1938000</v>
      </c>
      <c r="F12" s="16">
        <v>180000</v>
      </c>
      <c r="G12" s="16">
        <v>180000</v>
      </c>
      <c r="H12" s="16">
        <v>0</v>
      </c>
      <c r="I12" s="16">
        <v>859032</v>
      </c>
      <c r="J12" s="16">
        <v>859032</v>
      </c>
      <c r="K12" s="17" t="s">
        <v>22</v>
      </c>
      <c r="L12" s="18" t="s">
        <v>23</v>
      </c>
    </row>
    <row r="13" spans="1:12" ht="12.75" customHeight="1">
      <c r="A13" s="12"/>
      <c r="B13" s="13"/>
      <c r="C13" s="14"/>
      <c r="D13" s="19" t="s">
        <v>24</v>
      </c>
      <c r="E13" s="16"/>
      <c r="F13" s="16"/>
      <c r="G13" s="16"/>
      <c r="H13" s="16"/>
      <c r="I13" s="16"/>
      <c r="J13" s="16"/>
      <c r="K13" s="17"/>
      <c r="L13" s="18"/>
    </row>
    <row r="14" spans="1:12" ht="12.75" customHeight="1">
      <c r="A14" s="12"/>
      <c r="B14" s="13"/>
      <c r="C14" s="14"/>
      <c r="D14" s="19" t="s">
        <v>25</v>
      </c>
      <c r="E14" s="16"/>
      <c r="F14" s="16"/>
      <c r="G14" s="16"/>
      <c r="H14" s="16"/>
      <c r="I14" s="16"/>
      <c r="J14" s="16"/>
      <c r="K14" s="20" t="s">
        <v>26</v>
      </c>
      <c r="L14" s="18"/>
    </row>
    <row r="15" spans="1:12" ht="12.75" customHeight="1">
      <c r="A15" s="12"/>
      <c r="B15" s="12"/>
      <c r="C15" s="12"/>
      <c r="D15" s="21" t="s">
        <v>27</v>
      </c>
      <c r="E15" s="16"/>
      <c r="F15" s="16"/>
      <c r="G15" s="16"/>
      <c r="H15" s="16"/>
      <c r="I15" s="16"/>
      <c r="J15" s="16"/>
      <c r="K15" s="20"/>
      <c r="L15" s="18"/>
    </row>
    <row r="16" spans="1:12" ht="8.25" customHeight="1">
      <c r="A16" s="22"/>
      <c r="B16" s="23"/>
      <c r="C16" s="24"/>
      <c r="D16" s="25"/>
      <c r="E16" s="26"/>
      <c r="F16" s="26"/>
      <c r="G16" s="26"/>
      <c r="H16" s="26"/>
      <c r="I16" s="26"/>
      <c r="J16" s="26"/>
      <c r="K16" s="27"/>
      <c r="L16" s="28"/>
    </row>
    <row r="17" spans="1:12" ht="12.75" customHeight="1">
      <c r="A17" s="12" t="s">
        <v>28</v>
      </c>
      <c r="B17" s="29">
        <v>600</v>
      </c>
      <c r="C17" s="14">
        <v>60016</v>
      </c>
      <c r="D17" s="30" t="s">
        <v>29</v>
      </c>
      <c r="E17" s="31">
        <v>830000</v>
      </c>
      <c r="F17" s="31">
        <v>45000</v>
      </c>
      <c r="G17" s="32">
        <v>45000</v>
      </c>
      <c r="H17" s="31"/>
      <c r="I17" s="16">
        <v>390000</v>
      </c>
      <c r="J17" s="16">
        <v>389998</v>
      </c>
      <c r="K17" s="33" t="s">
        <v>22</v>
      </c>
      <c r="L17" s="34" t="s">
        <v>23</v>
      </c>
    </row>
    <row r="18" spans="1:12" ht="12.75" customHeight="1">
      <c r="A18" s="12"/>
      <c r="B18" s="29"/>
      <c r="C18" s="14"/>
      <c r="D18" s="30"/>
      <c r="E18" s="31"/>
      <c r="F18" s="31"/>
      <c r="G18" s="32"/>
      <c r="H18" s="35">
        <v>0</v>
      </c>
      <c r="I18" s="16"/>
      <c r="J18" s="16"/>
      <c r="K18" s="33"/>
      <c r="L18" s="34"/>
    </row>
    <row r="19" spans="1:12" ht="12.75" customHeight="1">
      <c r="A19" s="12"/>
      <c r="B19" s="12"/>
      <c r="C19" s="14"/>
      <c r="D19" s="36" t="s">
        <v>30</v>
      </c>
      <c r="E19" s="31"/>
      <c r="F19" s="31"/>
      <c r="G19" s="32"/>
      <c r="H19" s="35"/>
      <c r="I19" s="16"/>
      <c r="J19" s="16"/>
      <c r="K19" s="33" t="s">
        <v>31</v>
      </c>
      <c r="L19" s="34"/>
    </row>
    <row r="20" spans="1:12" ht="7.5" customHeight="1">
      <c r="A20" s="12"/>
      <c r="B20" s="29"/>
      <c r="C20" s="14"/>
      <c r="D20"/>
      <c r="E20" s="31"/>
      <c r="F20" s="31"/>
      <c r="G20" s="32"/>
      <c r="H20" s="37"/>
      <c r="I20" s="16"/>
      <c r="J20" s="16"/>
      <c r="K20" s="33"/>
      <c r="L20" s="34"/>
    </row>
    <row r="21" spans="1:12" ht="7.5" customHeight="1">
      <c r="A21" s="38"/>
      <c r="B21" s="24"/>
      <c r="C21" s="39"/>
      <c r="D21" s="40"/>
      <c r="E21" s="26"/>
      <c r="F21" s="26"/>
      <c r="G21" s="41"/>
      <c r="H21" s="26"/>
      <c r="I21" s="26"/>
      <c r="J21" s="41"/>
      <c r="K21" s="26"/>
      <c r="L21" s="28"/>
    </row>
    <row r="22" spans="1:12" ht="13.5" customHeight="1">
      <c r="A22" s="12" t="s">
        <v>32</v>
      </c>
      <c r="B22" s="42">
        <v>700</v>
      </c>
      <c r="C22" s="43">
        <v>70005</v>
      </c>
      <c r="D22" s="44" t="s">
        <v>33</v>
      </c>
      <c r="E22" s="16">
        <v>1540549</v>
      </c>
      <c r="F22" s="16">
        <v>10000</v>
      </c>
      <c r="G22" s="16">
        <v>10000</v>
      </c>
      <c r="H22" s="16">
        <v>0</v>
      </c>
      <c r="I22" s="16">
        <v>742796</v>
      </c>
      <c r="J22" s="16">
        <v>742796</v>
      </c>
      <c r="K22" s="45" t="s">
        <v>22</v>
      </c>
      <c r="L22" s="34" t="s">
        <v>23</v>
      </c>
    </row>
    <row r="23" spans="1:12" ht="15.75" customHeight="1">
      <c r="A23" s="12"/>
      <c r="B23" s="42"/>
      <c r="C23" s="43"/>
      <c r="D23" s="46" t="s">
        <v>30</v>
      </c>
      <c r="E23" s="16"/>
      <c r="F23" s="16"/>
      <c r="G23" s="16"/>
      <c r="H23" s="16"/>
      <c r="I23" s="16"/>
      <c r="J23" s="16"/>
      <c r="K23" s="20" t="s">
        <v>31</v>
      </c>
      <c r="L23" s="34"/>
    </row>
    <row r="24" spans="1:12" ht="7.5" customHeight="1">
      <c r="A24" s="22"/>
      <c r="B24" s="42"/>
      <c r="C24" s="43"/>
      <c r="D24" s="47"/>
      <c r="E24" s="26"/>
      <c r="F24" s="26"/>
      <c r="G24" s="26"/>
      <c r="H24" s="26"/>
      <c r="I24" s="26"/>
      <c r="J24" s="26"/>
      <c r="K24" s="27"/>
      <c r="L24" s="28"/>
    </row>
    <row r="25" spans="1:12" ht="13.5" customHeight="1">
      <c r="A25" s="48" t="s">
        <v>34</v>
      </c>
      <c r="B25" s="42"/>
      <c r="C25" s="43"/>
      <c r="D25" s="44" t="s">
        <v>35</v>
      </c>
      <c r="E25" s="35">
        <v>300000</v>
      </c>
      <c r="F25" s="35">
        <v>15000</v>
      </c>
      <c r="G25" s="32">
        <v>15000</v>
      </c>
      <c r="H25" s="35"/>
      <c r="I25" s="35">
        <v>135000</v>
      </c>
      <c r="J25" s="32">
        <v>150000</v>
      </c>
      <c r="K25" s="33" t="s">
        <v>22</v>
      </c>
      <c r="L25" s="34" t="s">
        <v>23</v>
      </c>
    </row>
    <row r="26" spans="1:12" ht="12.75" customHeight="1">
      <c r="A26" s="49"/>
      <c r="B26" s="42"/>
      <c r="C26" s="42"/>
      <c r="D26" s="46" t="s">
        <v>36</v>
      </c>
      <c r="E26" s="35"/>
      <c r="F26" s="35"/>
      <c r="G26" s="32"/>
      <c r="H26" s="35"/>
      <c r="I26" s="35"/>
      <c r="J26" s="32"/>
      <c r="K26" s="33" t="s">
        <v>31</v>
      </c>
      <c r="L26" s="34"/>
    </row>
    <row r="27" spans="1:12" ht="7.5" customHeight="1">
      <c r="A27" s="28"/>
      <c r="B27" s="50"/>
      <c r="C27" s="50"/>
      <c r="D27" s="51"/>
      <c r="E27" s="26"/>
      <c r="F27" s="26"/>
      <c r="G27" s="41"/>
      <c r="H27" s="26"/>
      <c r="I27" s="26"/>
      <c r="J27" s="41"/>
      <c r="K27" s="52"/>
      <c r="L27" s="28"/>
    </row>
    <row r="28" spans="1:12" ht="14.25" customHeight="1">
      <c r="A28" s="12" t="s">
        <v>37</v>
      </c>
      <c r="B28" s="42">
        <v>801</v>
      </c>
      <c r="C28" s="43">
        <v>80101</v>
      </c>
      <c r="D28" s="44" t="s">
        <v>38</v>
      </c>
      <c r="E28" s="16">
        <v>1500000</v>
      </c>
      <c r="F28" s="16">
        <v>40000</v>
      </c>
      <c r="G28" s="16">
        <v>40000</v>
      </c>
      <c r="H28" s="16">
        <v>0</v>
      </c>
      <c r="I28" s="16">
        <v>730000</v>
      </c>
      <c r="J28" s="16">
        <v>730000</v>
      </c>
      <c r="K28" s="45" t="s">
        <v>22</v>
      </c>
      <c r="L28" s="34" t="s">
        <v>23</v>
      </c>
    </row>
    <row r="29" spans="1:12" ht="18.75" customHeight="1">
      <c r="A29" s="12"/>
      <c r="B29" s="42"/>
      <c r="C29" s="43"/>
      <c r="D29" s="46" t="s">
        <v>36</v>
      </c>
      <c r="E29" s="16"/>
      <c r="F29" s="16"/>
      <c r="G29" s="16"/>
      <c r="H29" s="16"/>
      <c r="I29" s="16"/>
      <c r="J29" s="16"/>
      <c r="K29" s="20" t="s">
        <v>31</v>
      </c>
      <c r="L29" s="34"/>
    </row>
    <row r="30" spans="1:12" ht="7.5" customHeight="1">
      <c r="A30" s="53"/>
      <c r="B30" s="54"/>
      <c r="C30" s="54"/>
      <c r="D30" s="55"/>
      <c r="E30" s="56"/>
      <c r="F30" s="56"/>
      <c r="G30" s="56"/>
      <c r="H30" s="56"/>
      <c r="I30" s="56"/>
      <c r="J30" s="56"/>
      <c r="K30" s="57"/>
      <c r="L30" s="58"/>
    </row>
    <row r="31" spans="1:12" ht="25.5" customHeight="1">
      <c r="A31" s="59" t="s">
        <v>39</v>
      </c>
      <c r="B31" s="59"/>
      <c r="C31" s="59"/>
      <c r="D31" s="59"/>
      <c r="E31" s="60">
        <f>SUM(E12+E17+E22+E25+E28)</f>
        <v>6108549</v>
      </c>
      <c r="F31" s="60">
        <f>SUM(F12+F17+F22+F25+F28)</f>
        <v>290000</v>
      </c>
      <c r="G31" s="60">
        <f>SUM(G12+G17+G22+G25+G28)</f>
        <v>290000</v>
      </c>
      <c r="H31" s="60">
        <f>SUM(H15:H30)</f>
        <v>0</v>
      </c>
      <c r="I31" s="60">
        <f>SUM(I12+I17+I22+I25+I28)</f>
        <v>2856828</v>
      </c>
      <c r="J31" s="60">
        <f>SUM(J12+J17+J22+J25+J28)</f>
        <v>2871826</v>
      </c>
      <c r="K31" s="60"/>
      <c r="L31" s="28"/>
    </row>
  </sheetData>
  <mergeCells count="70">
    <mergeCell ref="A2:K2"/>
    <mergeCell ref="A5:A9"/>
    <mergeCell ref="B5:B9"/>
    <mergeCell ref="C5:C9"/>
    <mergeCell ref="D5:D9"/>
    <mergeCell ref="E5:E9"/>
    <mergeCell ref="F5:H5"/>
    <mergeCell ref="I5:J5"/>
    <mergeCell ref="K5:K9"/>
    <mergeCell ref="L5:L9"/>
    <mergeCell ref="F6:F7"/>
    <mergeCell ref="G6:H6"/>
    <mergeCell ref="I6:I9"/>
    <mergeCell ref="J6:J9"/>
    <mergeCell ref="G7:G9"/>
    <mergeCell ref="H7:H9"/>
    <mergeCell ref="F8:F9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K12:K13"/>
    <mergeCell ref="L12:L15"/>
    <mergeCell ref="K14:K15"/>
    <mergeCell ref="A17:A20"/>
    <mergeCell ref="B17:B20"/>
    <mergeCell ref="C17:C20"/>
    <mergeCell ref="D17:D18"/>
    <mergeCell ref="E17:E20"/>
    <mergeCell ref="F17:F20"/>
    <mergeCell ref="G17:G20"/>
    <mergeCell ref="I17:I20"/>
    <mergeCell ref="J17:J20"/>
    <mergeCell ref="K17:K18"/>
    <mergeCell ref="L17:L20"/>
    <mergeCell ref="H18:H19"/>
    <mergeCell ref="K19:K20"/>
    <mergeCell ref="A22:A23"/>
    <mergeCell ref="B22:B26"/>
    <mergeCell ref="C22:C26"/>
    <mergeCell ref="E22:E23"/>
    <mergeCell ref="F22:F23"/>
    <mergeCell ref="G22:G23"/>
    <mergeCell ref="H22:H23"/>
    <mergeCell ref="I22:I23"/>
    <mergeCell ref="J22:J23"/>
    <mergeCell ref="L22:L23"/>
    <mergeCell ref="E25:E26"/>
    <mergeCell ref="F25:F26"/>
    <mergeCell ref="G25:G26"/>
    <mergeCell ref="H25:H26"/>
    <mergeCell ref="I25:I26"/>
    <mergeCell ref="J25:J26"/>
    <mergeCell ref="L25:L26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L28:L29"/>
    <mergeCell ref="A31:D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2007-03-05T09:34:32Z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