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07"/>
  </bookViews>
  <sheets>
    <sheet name="2019" sheetId="1" r:id="rId1"/>
    <sheet name="Arkusz1" sheetId="2" r:id="rId2"/>
  </sheets>
  <calcPr calcId="125725"/>
</workbook>
</file>

<file path=xl/calcChain.xml><?xml version="1.0" encoding="utf-8"?>
<calcChain xmlns="http://schemas.openxmlformats.org/spreadsheetml/2006/main">
  <c r="F18" i="1"/>
  <c r="F15"/>
  <c r="F20"/>
  <c r="F19"/>
  <c r="F17"/>
  <c r="F16"/>
  <c r="F14"/>
  <c r="F13"/>
  <c r="F12"/>
  <c r="G21"/>
  <c r="H21"/>
  <c r="K21" l="1"/>
  <c r="J21"/>
  <c r="I21"/>
  <c r="E21"/>
  <c r="F21" l="1"/>
</calcChain>
</file>

<file path=xl/comments1.xml><?xml version="1.0" encoding="utf-8"?>
<comments xmlns="http://schemas.openxmlformats.org/spreadsheetml/2006/main">
  <authors>
    <author>pcuser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pcuser: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<sst xmlns="http://schemas.openxmlformats.org/spreadsheetml/2006/main" count="83" uniqueCount="61">
  <si>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</si>
  <si>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</si>
  <si>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</si>
  <si>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</si>
  <si>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</si>
  <si>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</si>
  <si>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</si>
  <si>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z tego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</si>
  <si>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</si>
  <si>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</si>
  <si>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</si>
  <si>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</si>
  <si>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</si>
  <si>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010</t>
  </si>
  <si>
    <t>Urząd Gminy</t>
  </si>
  <si>
    <t>01010</t>
  </si>
  <si>
    <t xml:space="preserve">dotacje </t>
  </si>
  <si>
    <t>Budowa boiska wielofunkcyjnego przy szkole podstawowej w Kowiesach</t>
  </si>
  <si>
    <t>Budowa sieci wodociągowej w miejscowościach: Wędrogów, Chrzczonowice, Pękoszew, Wycinka Wolska, Borszyce, Zawady, Ulaski, Jakubów, Franciszków, Budy Chojnackie oraz w częściach miejscowości: Kowiesy, Michałowice, Chojnatka i Lisna (przygotowanie inwestycji)</t>
  </si>
  <si>
    <t xml:space="preserve">do Uchwały Nr ……... Rady Gminy Kowiesy Nr </t>
  </si>
  <si>
    <t>z dnia ………..</t>
  </si>
  <si>
    <t>Renowacja zbiornika małej retencji w Woli Pękoszewskiej</t>
  </si>
  <si>
    <t>Nazwa</t>
  </si>
  <si>
    <t>Koszt całkowity</t>
  </si>
  <si>
    <t>Źródło fin.</t>
  </si>
  <si>
    <t>termin realizacji</t>
  </si>
  <si>
    <t>WPF</t>
  </si>
  <si>
    <t>PROW, WFOŚ IGW, Budżet gmint</t>
  </si>
  <si>
    <t>tak</t>
  </si>
  <si>
    <t xml:space="preserve"> WFOŚ IGW, Budżet gmint</t>
  </si>
  <si>
    <t>Nie</t>
  </si>
  <si>
    <t>Renowacja zbiornika małej retencji w Budach Chojnackich z zagospod. Terenu -ściezka rowerowa</t>
  </si>
  <si>
    <t xml:space="preserve">Przebudowa strażnicy OSP w Lisnej na potrzeby świetlicy wiejskiej </t>
  </si>
  <si>
    <t xml:space="preserve">Remont budynku świetlicy wiejskiej w Starym Wylezinie </t>
  </si>
  <si>
    <t>PROW, Budżet gmint</t>
  </si>
  <si>
    <t xml:space="preserve">Przebudowa i rozbudowa szkoły podstawowej w Kowiesach </t>
  </si>
  <si>
    <t>RPO, Budżet gmint</t>
  </si>
  <si>
    <t>2017-2018</t>
  </si>
  <si>
    <t>Modernizacja oświetlenia ulicznego w gminie Kowiesy - Wymiana opraw na ledowe</t>
  </si>
  <si>
    <t>Budżet Gminy, NFOŚIGW</t>
  </si>
  <si>
    <t>2019-2020</t>
  </si>
  <si>
    <t>Budowa ścieżek rowerowych</t>
  </si>
  <si>
    <t>2020-2022</t>
  </si>
  <si>
    <t>2020-2021</t>
  </si>
  <si>
    <t>Budowa oczyszczalni ścieków dla gminnych obiektów- szt.2</t>
  </si>
  <si>
    <t>FOTOwoltanika</t>
  </si>
  <si>
    <t>NIE</t>
  </si>
  <si>
    <t>w tym fundusz sołecki</t>
  </si>
  <si>
    <r>
      <t xml:space="preserve">Budowa instalacji wykorzystujących energię słoneczną na budynkach należących do Gminy </t>
    </r>
    <r>
      <rPr>
        <sz val="9"/>
        <rFont val="Czcionka tekstu podstawowego"/>
        <charset val="238"/>
      </rPr>
      <t>*</t>
    </r>
  </si>
  <si>
    <t>*</t>
  </si>
  <si>
    <t>Zadanie realizowane pod warunkiem uzyskania dofinansowania ze środków WFOŚiGW w Łodzi.</t>
  </si>
  <si>
    <t>Tabela Nr 3a</t>
  </si>
  <si>
    <t>Zadania inwestycyjne w 2019 r.</t>
  </si>
  <si>
    <t>rok budżetowy 2019 (7+9+10+11)</t>
  </si>
  <si>
    <t>Budowa oświetlenia ulicznego w Nowym Lindowie (wykonanie dokumentacji)</t>
  </si>
  <si>
    <t>Budowa oświetlenia ulicznego w Paplinie (wykonanie dokumentacji)</t>
  </si>
  <si>
    <t>Budowa oświetlenia ulicznego w Chełmcach (wykonanie dokumentacji)</t>
  </si>
  <si>
    <t>Budowa boiska wielofunkcyjnego oraz bieżni okrężnej przy Szkole Podstawowej w Kowiesach</t>
  </si>
  <si>
    <t>Zakup busa z wywrotem</t>
  </si>
  <si>
    <t>Przebudowa drogi gminnej Nr 115153E relacji Lisna – Paplinek – Chrzczonowice - etap II</t>
  </si>
  <si>
    <t>Budowa sieci wodociągowej w miejscowościach: Wędrogów, Chrzczonowice, Lisna, Pękoszew, Wycinka Wolska, Borszyce, Kowiesy,  Franciszków, Zawady, Chojnatka, Michałowice,  Jakubów, Ulaski, Turowa Wola, Wola Pękoszewska, Budy Chojnackie i Chojnata ( akty służebności gruntów); etap I - budowa odcinka wodociagu w Kowiesach i Franciszkowie</t>
  </si>
</sst>
</file>

<file path=xl/styles.xml><?xml version="1.0" encoding="utf-8"?>
<styleSheet xmlns="http://schemas.openxmlformats.org/spreadsheetml/2006/main">
  <numFmts count="1">
    <numFmt numFmtId="164" formatCode="#,###.00"/>
  </numFmts>
  <fonts count="19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i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Czcionka tekstu podstawowego"/>
      <charset val="238"/>
    </font>
    <font>
      <sz val="9"/>
      <color theme="3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Czcionka tekstu podstawowego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i/>
      <sz val="9"/>
      <color theme="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64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/>
    <xf numFmtId="49" fontId="2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horizontal="right" vertical="center"/>
    </xf>
    <xf numFmtId="164" fontId="13" fillId="4" borderId="3" xfId="0" applyNumberFormat="1" applyFont="1" applyFill="1" applyBorder="1" applyAlignment="1">
      <alignment vertical="center"/>
    </xf>
    <xf numFmtId="4" fontId="18" fillId="4" borderId="3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textRotation="90" wrapText="1"/>
    </xf>
    <xf numFmtId="0" fontId="14" fillId="3" borderId="5" xfId="0" applyFont="1" applyFill="1" applyBorder="1" applyAlignment="1">
      <alignment horizontal="center" textRotation="90" wrapText="1"/>
    </xf>
    <xf numFmtId="0" fontId="14" fillId="3" borderId="4" xfId="0" applyFont="1" applyFill="1" applyBorder="1" applyAlignment="1">
      <alignment horizontal="center" textRotation="90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workbookViewId="0">
      <selection activeCell="E24" sqref="E24:F26"/>
    </sheetView>
  </sheetViews>
  <sheetFormatPr defaultColWidth="11.7109375" defaultRowHeight="12.75"/>
  <cols>
    <col min="1" max="1" width="2.85546875" customWidth="1"/>
    <col min="2" max="2" width="4.28515625" customWidth="1"/>
    <col min="3" max="3" width="5.140625" customWidth="1"/>
    <col min="4" max="4" width="47" customWidth="1"/>
    <col min="5" max="5" width="11.140625" customWidth="1"/>
    <col min="6" max="7" width="10" customWidth="1"/>
    <col min="8" max="8" width="8.42578125" customWidth="1"/>
    <col min="9" max="9" width="8.85546875" customWidth="1"/>
    <col min="10" max="10" width="9.7109375" customWidth="1"/>
    <col min="11" max="11" width="5.42578125" customWidth="1"/>
    <col min="12" max="12" width="10.140625" customWidth="1"/>
  </cols>
  <sheetData>
    <row r="1" spans="1:12" ht="11.25" customHeight="1">
      <c r="D1" s="3"/>
      <c r="E1" s="3"/>
      <c r="F1" s="3"/>
      <c r="G1" s="6"/>
      <c r="H1" s="6"/>
      <c r="I1" s="6"/>
      <c r="J1" s="44" t="s">
        <v>51</v>
      </c>
      <c r="K1" s="44"/>
      <c r="L1" s="44"/>
    </row>
    <row r="2" spans="1:12" ht="15.75" customHeight="1">
      <c r="B2" s="3"/>
      <c r="C2" s="3"/>
      <c r="D2" s="3"/>
      <c r="G2" s="46" t="s">
        <v>19</v>
      </c>
      <c r="H2" s="46"/>
      <c r="I2" s="46"/>
      <c r="J2" s="46"/>
      <c r="K2" s="46"/>
      <c r="L2" s="46"/>
    </row>
    <row r="3" spans="1:12" ht="13.5" customHeight="1">
      <c r="B3" s="3"/>
      <c r="C3" s="3"/>
      <c r="D3" s="5"/>
      <c r="G3" s="6"/>
      <c r="H3" s="6"/>
      <c r="I3" s="6"/>
      <c r="J3" s="46" t="s">
        <v>20</v>
      </c>
      <c r="K3" s="46"/>
      <c r="L3" s="46"/>
    </row>
    <row r="4" spans="1:12" ht="14.25" customHeight="1">
      <c r="B4" s="3"/>
      <c r="C4" s="3"/>
      <c r="D4" s="45" t="s">
        <v>52</v>
      </c>
      <c r="E4" s="45"/>
      <c r="F4" s="45"/>
      <c r="G4" s="45"/>
      <c r="H4" s="32"/>
      <c r="I4" s="6"/>
      <c r="J4" s="26"/>
      <c r="K4" s="26"/>
      <c r="L4" s="26"/>
    </row>
    <row r="5" spans="1:12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12" ht="12.75" customHeight="1">
      <c r="A6" s="47" t="s">
        <v>0</v>
      </c>
      <c r="B6" s="47" t="s">
        <v>1</v>
      </c>
      <c r="C6" s="47" t="s">
        <v>2</v>
      </c>
      <c r="D6" s="50" t="s">
        <v>3</v>
      </c>
      <c r="E6" s="50" t="s">
        <v>4</v>
      </c>
      <c r="F6" s="53" t="s">
        <v>5</v>
      </c>
      <c r="G6" s="54"/>
      <c r="H6" s="54"/>
      <c r="I6" s="54"/>
      <c r="J6" s="54"/>
      <c r="K6" s="54"/>
      <c r="L6" s="55" t="s">
        <v>6</v>
      </c>
    </row>
    <row r="7" spans="1:12" ht="12.75" customHeight="1">
      <c r="A7" s="48"/>
      <c r="B7" s="48"/>
      <c r="C7" s="48"/>
      <c r="D7" s="51"/>
      <c r="E7" s="51"/>
      <c r="F7" s="50" t="s">
        <v>53</v>
      </c>
      <c r="G7" s="53" t="s">
        <v>7</v>
      </c>
      <c r="H7" s="54"/>
      <c r="I7" s="54"/>
      <c r="J7" s="54"/>
      <c r="K7" s="54"/>
      <c r="L7" s="56"/>
    </row>
    <row r="8" spans="1:12" ht="12.75" customHeight="1">
      <c r="A8" s="48"/>
      <c r="B8" s="48"/>
      <c r="C8" s="48"/>
      <c r="D8" s="51"/>
      <c r="E8" s="51"/>
      <c r="F8" s="51"/>
      <c r="G8" s="61" t="s">
        <v>8</v>
      </c>
      <c r="H8" s="62"/>
      <c r="I8" s="50" t="s">
        <v>16</v>
      </c>
      <c r="J8" s="50" t="s">
        <v>9</v>
      </c>
      <c r="K8" s="58" t="s">
        <v>10</v>
      </c>
      <c r="L8" s="56"/>
    </row>
    <row r="9" spans="1:12">
      <c r="A9" s="48"/>
      <c r="B9" s="48"/>
      <c r="C9" s="48"/>
      <c r="D9" s="51"/>
      <c r="E9" s="51"/>
      <c r="F9" s="51"/>
      <c r="G9" s="33"/>
      <c r="H9" s="63" t="s">
        <v>47</v>
      </c>
      <c r="I9" s="51"/>
      <c r="J9" s="51"/>
      <c r="K9" s="59"/>
      <c r="L9" s="56"/>
    </row>
    <row r="10" spans="1:12" ht="28.5" customHeight="1">
      <c r="A10" s="49"/>
      <c r="B10" s="49"/>
      <c r="C10" s="49"/>
      <c r="D10" s="52"/>
      <c r="E10" s="52"/>
      <c r="F10" s="52"/>
      <c r="G10" s="34"/>
      <c r="H10" s="63"/>
      <c r="I10" s="52"/>
      <c r="J10" s="52"/>
      <c r="K10" s="60"/>
      <c r="L10" s="57"/>
    </row>
    <row r="11" spans="1:12" ht="9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13</v>
      </c>
    </row>
    <row r="12" spans="1:12" ht="72.75" customHeight="1">
      <c r="A12" s="9">
        <v>1</v>
      </c>
      <c r="B12" s="27" t="s">
        <v>13</v>
      </c>
      <c r="C12" s="18" t="s">
        <v>15</v>
      </c>
      <c r="D12" s="10" t="s">
        <v>60</v>
      </c>
      <c r="E12" s="11">
        <v>1327425</v>
      </c>
      <c r="F12" s="36">
        <f>SUM(G12+I12+J12+K12)</f>
        <v>550000</v>
      </c>
      <c r="G12" s="11">
        <v>50000</v>
      </c>
      <c r="H12" s="40"/>
      <c r="I12" s="11"/>
      <c r="J12" s="19">
        <v>500000</v>
      </c>
      <c r="K12" s="19"/>
      <c r="L12" s="13" t="s">
        <v>14</v>
      </c>
    </row>
    <row r="13" spans="1:12" ht="23.25" customHeight="1">
      <c r="A13" s="9">
        <v>2</v>
      </c>
      <c r="B13" s="68">
        <v>600</v>
      </c>
      <c r="C13" s="68">
        <v>60016</v>
      </c>
      <c r="D13" s="23" t="s">
        <v>59</v>
      </c>
      <c r="E13" s="11">
        <v>2133435</v>
      </c>
      <c r="F13" s="36">
        <f t="shared" ref="F13:F20" si="0">SUM(G13+I13+J13+K13)</f>
        <v>800000</v>
      </c>
      <c r="G13" s="11">
        <v>50000</v>
      </c>
      <c r="H13" s="40">
        <v>9763</v>
      </c>
      <c r="I13" s="11"/>
      <c r="J13" s="11">
        <v>750000</v>
      </c>
      <c r="K13" s="11"/>
      <c r="L13" s="13" t="s">
        <v>14</v>
      </c>
    </row>
    <row r="14" spans="1:12" ht="19.5" customHeight="1">
      <c r="A14" s="9">
        <v>3</v>
      </c>
      <c r="B14" s="69"/>
      <c r="C14" s="69"/>
      <c r="D14" s="23" t="s">
        <v>58</v>
      </c>
      <c r="E14" s="12">
        <v>30000</v>
      </c>
      <c r="F14" s="36">
        <f t="shared" si="0"/>
        <v>30000</v>
      </c>
      <c r="G14" s="15">
        <v>30000</v>
      </c>
      <c r="H14" s="41">
        <v>0</v>
      </c>
      <c r="I14" s="14"/>
      <c r="J14" s="14"/>
      <c r="K14" s="14"/>
      <c r="L14" s="13" t="s">
        <v>14</v>
      </c>
    </row>
    <row r="15" spans="1:12" ht="26.25" customHeight="1">
      <c r="A15" s="9">
        <v>4</v>
      </c>
      <c r="B15" s="43">
        <v>700</v>
      </c>
      <c r="C15" s="43">
        <v>70005</v>
      </c>
      <c r="D15" s="23" t="s">
        <v>48</v>
      </c>
      <c r="E15" s="12">
        <v>332093</v>
      </c>
      <c r="F15" s="36">
        <f t="shared" si="0"/>
        <v>135000</v>
      </c>
      <c r="G15" s="15">
        <v>135000</v>
      </c>
      <c r="H15" s="41">
        <v>0</v>
      </c>
      <c r="I15" s="14"/>
      <c r="J15" s="14"/>
      <c r="K15" s="14"/>
      <c r="L15" s="13" t="s">
        <v>14</v>
      </c>
    </row>
    <row r="16" spans="1:12" ht="26.25" customHeight="1">
      <c r="A16" s="9">
        <v>5</v>
      </c>
      <c r="B16" s="68">
        <v>801</v>
      </c>
      <c r="C16" s="68">
        <v>80101</v>
      </c>
      <c r="D16" s="10" t="s">
        <v>57</v>
      </c>
      <c r="E16" s="11">
        <v>735714</v>
      </c>
      <c r="F16" s="36">
        <f t="shared" si="0"/>
        <v>723500</v>
      </c>
      <c r="G16" s="22">
        <v>50000</v>
      </c>
      <c r="H16" s="42"/>
      <c r="I16" s="15">
        <v>323500</v>
      </c>
      <c r="J16" s="15">
        <v>350000</v>
      </c>
      <c r="K16" s="15"/>
      <c r="L16" s="13" t="s">
        <v>14</v>
      </c>
    </row>
    <row r="17" spans="1:12" ht="17.25" customHeight="1">
      <c r="A17" s="9">
        <v>6</v>
      </c>
      <c r="B17" s="69"/>
      <c r="C17" s="69"/>
      <c r="D17" s="10" t="s">
        <v>35</v>
      </c>
      <c r="E17" s="11">
        <v>6884953</v>
      </c>
      <c r="F17" s="36">
        <f t="shared" si="0"/>
        <v>1900000</v>
      </c>
      <c r="G17" s="11">
        <v>100000</v>
      </c>
      <c r="H17" s="40"/>
      <c r="I17" s="12"/>
      <c r="J17" s="12">
        <v>1800000</v>
      </c>
      <c r="K17" s="12"/>
      <c r="L17" s="13" t="s">
        <v>14</v>
      </c>
    </row>
    <row r="18" spans="1:12" ht="25.5" customHeight="1">
      <c r="A18" s="9">
        <v>7</v>
      </c>
      <c r="B18" s="67">
        <v>900</v>
      </c>
      <c r="C18" s="67">
        <v>90015</v>
      </c>
      <c r="D18" s="16" t="s">
        <v>54</v>
      </c>
      <c r="E18" s="11">
        <v>50000</v>
      </c>
      <c r="F18" s="36">
        <f t="shared" ref="F18" si="1">SUM(G18+I18+J18+K18)</f>
        <v>5000</v>
      </c>
      <c r="G18" s="11">
        <v>5000</v>
      </c>
      <c r="H18" s="40">
        <v>5000</v>
      </c>
      <c r="I18" s="12"/>
      <c r="J18" s="12"/>
      <c r="K18" s="12"/>
      <c r="L18" s="13" t="s">
        <v>14</v>
      </c>
    </row>
    <row r="19" spans="1:12" ht="15.75" customHeight="1">
      <c r="A19" s="9">
        <v>8</v>
      </c>
      <c r="B19" s="67"/>
      <c r="C19" s="67"/>
      <c r="D19" s="16" t="s">
        <v>55</v>
      </c>
      <c r="E19" s="11">
        <v>50000</v>
      </c>
      <c r="F19" s="36">
        <f t="shared" si="0"/>
        <v>7000</v>
      </c>
      <c r="G19" s="11">
        <v>7000</v>
      </c>
      <c r="H19" s="40">
        <v>7000</v>
      </c>
      <c r="I19" s="12"/>
      <c r="J19" s="12"/>
      <c r="K19" s="12"/>
      <c r="L19" s="13" t="s">
        <v>14</v>
      </c>
    </row>
    <row r="20" spans="1:12" ht="25.5" customHeight="1">
      <c r="A20" s="9">
        <v>9</v>
      </c>
      <c r="B20" s="67"/>
      <c r="C20" s="67"/>
      <c r="D20" s="16" t="s">
        <v>56</v>
      </c>
      <c r="E20" s="11">
        <v>50000</v>
      </c>
      <c r="F20" s="36">
        <f t="shared" si="0"/>
        <v>7000</v>
      </c>
      <c r="G20" s="11">
        <v>7000</v>
      </c>
      <c r="H20" s="40">
        <v>7000</v>
      </c>
      <c r="I20" s="12"/>
      <c r="J20" s="12"/>
      <c r="K20" s="12"/>
      <c r="L20" s="13" t="s">
        <v>14</v>
      </c>
    </row>
    <row r="21" spans="1:12">
      <c r="A21" s="64" t="s">
        <v>11</v>
      </c>
      <c r="B21" s="65"/>
      <c r="C21" s="65"/>
      <c r="D21" s="66"/>
      <c r="E21" s="1">
        <f t="shared" ref="E21:K21" si="2">SUM(E12:E20)</f>
        <v>11593620</v>
      </c>
      <c r="F21" s="1">
        <f t="shared" si="2"/>
        <v>4157500</v>
      </c>
      <c r="G21" s="1">
        <f t="shared" si="2"/>
        <v>434000</v>
      </c>
      <c r="H21" s="35">
        <f t="shared" si="2"/>
        <v>28763</v>
      </c>
      <c r="I21" s="1">
        <f t="shared" si="2"/>
        <v>323500</v>
      </c>
      <c r="J21" s="1">
        <f t="shared" si="2"/>
        <v>3400000</v>
      </c>
      <c r="K21" s="1">
        <f t="shared" si="2"/>
        <v>0</v>
      </c>
      <c r="L21" s="25" t="s">
        <v>12</v>
      </c>
    </row>
    <row r="22" spans="1:12">
      <c r="A22" s="37" t="s">
        <v>49</v>
      </c>
      <c r="B22" s="39" t="s">
        <v>50</v>
      </c>
      <c r="D22" s="38"/>
      <c r="E22" s="21"/>
      <c r="F22" s="21"/>
      <c r="G22" s="21"/>
      <c r="H22" s="21"/>
      <c r="I22" s="21"/>
      <c r="J22" s="21"/>
      <c r="K22" s="21"/>
      <c r="L22" s="20"/>
    </row>
    <row r="23" spans="1:12">
      <c r="A23" s="20"/>
      <c r="B23" s="17"/>
      <c r="C23" s="20"/>
      <c r="D23" s="20"/>
      <c r="E23" s="21"/>
      <c r="F23" s="21"/>
      <c r="G23" s="21"/>
      <c r="H23" s="21"/>
      <c r="I23" s="21"/>
      <c r="J23" s="21"/>
      <c r="K23" s="21"/>
      <c r="L23" s="20"/>
    </row>
    <row r="24" spans="1:12">
      <c r="A24" s="20"/>
      <c r="B24" s="17"/>
      <c r="C24" s="20"/>
      <c r="D24" s="20"/>
      <c r="E24" s="21"/>
      <c r="F24" s="21"/>
      <c r="G24" s="21"/>
      <c r="H24" s="21"/>
      <c r="I24" s="21"/>
      <c r="J24" s="21"/>
      <c r="K24" s="21"/>
      <c r="L24" s="20"/>
    </row>
    <row r="25" spans="1:12">
      <c r="A25" s="20"/>
      <c r="B25" s="17"/>
      <c r="C25" s="20"/>
      <c r="D25" s="20"/>
      <c r="E25" s="21"/>
      <c r="F25" s="21"/>
      <c r="G25" s="21"/>
      <c r="H25" s="21"/>
      <c r="I25" s="21"/>
      <c r="J25" s="21"/>
      <c r="K25" s="21"/>
      <c r="L25" s="20"/>
    </row>
    <row r="26" spans="1:12">
      <c r="A26" s="20"/>
      <c r="B26" s="17"/>
      <c r="C26" s="20"/>
      <c r="D26" s="20"/>
      <c r="E26" s="21"/>
      <c r="F26" s="21"/>
      <c r="G26" s="21"/>
      <c r="H26" s="21"/>
      <c r="I26" s="21"/>
      <c r="J26" s="21"/>
      <c r="K26" s="21"/>
      <c r="L26" s="20"/>
    </row>
    <row r="27" spans="1:12">
      <c r="A27" s="20"/>
      <c r="B27" s="17"/>
      <c r="C27" s="20"/>
      <c r="D27" s="20"/>
      <c r="E27" s="21"/>
      <c r="F27" s="21"/>
      <c r="G27" s="21"/>
      <c r="H27" s="21"/>
      <c r="I27" s="21"/>
      <c r="J27" s="21"/>
      <c r="K27" s="21"/>
      <c r="L27" s="20"/>
    </row>
    <row r="28" spans="1:12">
      <c r="A28" s="20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0"/>
    </row>
    <row r="29" spans="1:12">
      <c r="A29" s="20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0"/>
    </row>
    <row r="30" spans="1:12">
      <c r="A30" s="20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0"/>
    </row>
    <row r="31" spans="1:12">
      <c r="A31" s="20"/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0"/>
    </row>
    <row r="32" spans="1:12">
      <c r="A32" s="20"/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4"/>
    </row>
  </sheetData>
  <mergeCells count="25">
    <mergeCell ref="G8:H8"/>
    <mergeCell ref="H9:H10"/>
    <mergeCell ref="A21:D21"/>
    <mergeCell ref="B18:B20"/>
    <mergeCell ref="C18:C20"/>
    <mergeCell ref="B16:B17"/>
    <mergeCell ref="C16:C17"/>
    <mergeCell ref="B13:B14"/>
    <mergeCell ref="C13:C14"/>
    <mergeCell ref="J1:L1"/>
    <mergeCell ref="D4:G4"/>
    <mergeCell ref="G2:L2"/>
    <mergeCell ref="J3:L3"/>
    <mergeCell ref="A6:A10"/>
    <mergeCell ref="B6:B10"/>
    <mergeCell ref="C6:C10"/>
    <mergeCell ref="D6:D10"/>
    <mergeCell ref="E6:E10"/>
    <mergeCell ref="F6:K6"/>
    <mergeCell ref="L6:L10"/>
    <mergeCell ref="F7:F10"/>
    <mergeCell ref="G7:K7"/>
    <mergeCell ref="I8:I10"/>
    <mergeCell ref="J8:J10"/>
    <mergeCell ref="K8:K10"/>
  </mergeCells>
  <phoneticPr fontId="1" type="noConversion"/>
  <pageMargins left="0.39370078740157483" right="0.39370078740157483" top="0.70866141732283472" bottom="0.6692913385826772" header="0.62992125984251968" footer="0.51181102362204722"/>
  <pageSetup paperSize="9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7"/>
  <sheetViews>
    <sheetView topLeftCell="A10" workbookViewId="0">
      <selection activeCell="B37" sqref="B37"/>
    </sheetView>
  </sheetViews>
  <sheetFormatPr defaultRowHeight="12.75"/>
  <cols>
    <col min="1" max="1" width="3.5703125" customWidth="1"/>
    <col min="2" max="2" width="39.5703125" customWidth="1"/>
    <col min="3" max="3" width="12.140625" customWidth="1"/>
    <col min="4" max="4" width="11.5703125" customWidth="1"/>
    <col min="5" max="5" width="11.42578125" customWidth="1"/>
  </cols>
  <sheetData>
    <row r="6" spans="1:6">
      <c r="B6" t="s">
        <v>22</v>
      </c>
      <c r="C6" t="s">
        <v>23</v>
      </c>
      <c r="D6" t="s">
        <v>24</v>
      </c>
      <c r="E6" t="s">
        <v>25</v>
      </c>
      <c r="F6" t="s">
        <v>26</v>
      </c>
    </row>
    <row r="7" spans="1:6" ht="76.5" customHeight="1">
      <c r="A7" s="28">
        <v>1</v>
      </c>
      <c r="B7" s="10" t="s">
        <v>18</v>
      </c>
      <c r="C7" s="29">
        <v>4000000</v>
      </c>
      <c r="D7" s="30" t="s">
        <v>27</v>
      </c>
      <c r="E7" s="28" t="s">
        <v>37</v>
      </c>
      <c r="F7" s="31" t="s">
        <v>28</v>
      </c>
    </row>
    <row r="8" spans="1:6" ht="51">
      <c r="A8" s="28">
        <v>2</v>
      </c>
      <c r="B8" s="10" t="s">
        <v>21</v>
      </c>
      <c r="C8" s="29">
        <v>300000</v>
      </c>
      <c r="D8" s="30" t="s">
        <v>29</v>
      </c>
      <c r="E8" s="28">
        <v>2017</v>
      </c>
      <c r="F8" s="31" t="s">
        <v>30</v>
      </c>
    </row>
    <row r="9" spans="1:6" ht="51">
      <c r="A9" s="28">
        <v>3</v>
      </c>
      <c r="B9" s="10" t="s">
        <v>31</v>
      </c>
      <c r="C9" s="29">
        <v>500000</v>
      </c>
      <c r="D9" s="30" t="s">
        <v>27</v>
      </c>
      <c r="E9" s="28">
        <v>2018</v>
      </c>
      <c r="F9" s="31" t="s">
        <v>30</v>
      </c>
    </row>
    <row r="10" spans="1:6" ht="39.75" customHeight="1">
      <c r="A10" s="28">
        <v>4</v>
      </c>
      <c r="B10" s="10" t="s">
        <v>32</v>
      </c>
      <c r="C10" s="29"/>
      <c r="D10" s="30" t="s">
        <v>34</v>
      </c>
      <c r="E10" s="28"/>
      <c r="F10" s="31" t="s">
        <v>30</v>
      </c>
    </row>
    <row r="11" spans="1:6" ht="39" customHeight="1">
      <c r="A11" s="28">
        <v>5</v>
      </c>
      <c r="B11" s="10" t="s">
        <v>33</v>
      </c>
      <c r="C11" s="29"/>
      <c r="D11" s="30" t="s">
        <v>34</v>
      </c>
      <c r="E11" s="28"/>
      <c r="F11" s="31" t="s">
        <v>30</v>
      </c>
    </row>
    <row r="12" spans="1:6" ht="39" customHeight="1">
      <c r="A12" s="28">
        <v>6</v>
      </c>
      <c r="B12" s="10" t="s">
        <v>17</v>
      </c>
      <c r="C12" s="29"/>
      <c r="D12" s="30" t="s">
        <v>34</v>
      </c>
      <c r="E12" s="28"/>
      <c r="F12" s="31" t="s">
        <v>30</v>
      </c>
    </row>
    <row r="13" spans="1:6" ht="39" customHeight="1">
      <c r="A13" s="28">
        <v>7</v>
      </c>
      <c r="B13" s="10" t="s">
        <v>35</v>
      </c>
      <c r="C13" s="29"/>
      <c r="D13" s="30" t="s">
        <v>36</v>
      </c>
      <c r="E13" s="28"/>
      <c r="F13" s="31" t="s">
        <v>28</v>
      </c>
    </row>
    <row r="14" spans="1:6" ht="38.25">
      <c r="A14" s="28">
        <v>8</v>
      </c>
      <c r="B14" s="30" t="s">
        <v>38</v>
      </c>
      <c r="C14" s="29"/>
      <c r="D14" s="30" t="s">
        <v>39</v>
      </c>
      <c r="E14" s="28" t="s">
        <v>40</v>
      </c>
      <c r="F14" s="31" t="s">
        <v>30</v>
      </c>
    </row>
    <row r="15" spans="1:6" ht="38.25">
      <c r="A15" s="28">
        <v>9</v>
      </c>
      <c r="B15" s="31" t="s">
        <v>41</v>
      </c>
      <c r="C15" s="29">
        <v>300000</v>
      </c>
      <c r="D15" s="30" t="s">
        <v>34</v>
      </c>
      <c r="E15" s="28" t="s">
        <v>42</v>
      </c>
      <c r="F15" s="31" t="s">
        <v>30</v>
      </c>
    </row>
    <row r="16" spans="1:6" ht="51">
      <c r="A16" s="28">
        <v>10</v>
      </c>
      <c r="B16" s="31" t="s">
        <v>44</v>
      </c>
      <c r="C16" s="31">
        <v>200000</v>
      </c>
      <c r="D16" s="30" t="s">
        <v>27</v>
      </c>
      <c r="E16" s="28" t="s">
        <v>43</v>
      </c>
      <c r="F16" s="31" t="s">
        <v>30</v>
      </c>
    </row>
    <row r="17" spans="1:6">
      <c r="A17" s="28">
        <v>11</v>
      </c>
      <c r="B17" s="31" t="s">
        <v>45</v>
      </c>
      <c r="C17" s="31"/>
      <c r="D17" s="31"/>
      <c r="E17" s="28">
        <v>2023</v>
      </c>
      <c r="F17" s="31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2019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Beata Heleniak</cp:lastModifiedBy>
  <cp:lastPrinted>2018-11-09T11:53:57Z</cp:lastPrinted>
  <dcterms:created xsi:type="dcterms:W3CDTF">2014-12-05T07:53:53Z</dcterms:created>
  <dcterms:modified xsi:type="dcterms:W3CDTF">2018-11-30T09:00:02Z</dcterms:modified>
</cp:coreProperties>
</file>