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7" activeTab="0"/>
  </bookViews>
  <sheets>
    <sheet name="inwestycje 2015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<sst xmlns="http://schemas.openxmlformats.org/spreadsheetml/2006/main" count="69" uniqueCount="56">
  <si>
    <t>Lp.</t>
  </si>
  <si>
    <t>Dział</t>
  </si>
  <si>
    <t>Rozdz.</t>
  </si>
  <si>
    <t>Nazwa zadania inwestycyjnego</t>
  </si>
  <si>
    <t xml:space="preserve">Łączne koszty finansowe zadania </t>
  </si>
  <si>
    <t>Planowane wydatki</t>
  </si>
  <si>
    <t>Jednostka organizacyjna realizująca program lub koordynująca wykonanie programu</t>
  </si>
  <si>
    <t>z tego źródła finansowania</t>
  </si>
  <si>
    <t>dochody własne j.s.t.</t>
  </si>
  <si>
    <t>kredyty
i pożyczki</t>
  </si>
  <si>
    <t>środki wymienione
w art. 5 ust. 1 pkt 2 i 3 u.f.p.</t>
  </si>
  <si>
    <t>1.</t>
  </si>
  <si>
    <t>5.</t>
  </si>
  <si>
    <t>Ogółem</t>
  </si>
  <si>
    <t>x</t>
  </si>
  <si>
    <t xml:space="preserve"> </t>
  </si>
  <si>
    <t>3.</t>
  </si>
  <si>
    <t>6.</t>
  </si>
  <si>
    <t>7.</t>
  </si>
  <si>
    <t>8.</t>
  </si>
  <si>
    <t>9.</t>
  </si>
  <si>
    <t>01095</t>
  </si>
  <si>
    <t>010</t>
  </si>
  <si>
    <t>Urząd Gminy</t>
  </si>
  <si>
    <t>Budowa odwodnienia drogi w Wycince Wolskiej</t>
  </si>
  <si>
    <t>10.</t>
  </si>
  <si>
    <t xml:space="preserve">Renowacja zbiornika małej retencji w Michałowicach </t>
  </si>
  <si>
    <t>Inne źródła</t>
  </si>
  <si>
    <t>Tabela nr 3a</t>
  </si>
  <si>
    <t>do Uchwały Rady Gminy Kowiesy Nr ………</t>
  </si>
  <si>
    <t>z dnia ………...</t>
  </si>
  <si>
    <t>Zadania inwestycyjne w 2015 r.</t>
  </si>
  <si>
    <t>rok budżetowy 2015 (7+8+9+10)</t>
  </si>
  <si>
    <t>01010</t>
  </si>
  <si>
    <t>Zakup sprzętu komputerowego i oprogramowania do USC</t>
  </si>
  <si>
    <t>Przebudowa drogi nr 411 w Jeruzalu</t>
  </si>
  <si>
    <t>Zakup wyposażenia placu zabaw w Turowej Woli</t>
  </si>
  <si>
    <t>Zabudowa wentylacji w budynku świetlicy wiejskiej w Woli Pękoszewskiej</t>
  </si>
  <si>
    <t>Budowa oświetlenia ulicznego w Chrzczonowicach (przygotowanie dokumentacji)</t>
  </si>
  <si>
    <t>Zakup działki w Nowym Wylezinie</t>
  </si>
  <si>
    <t>Rozbudowa szkoły podstawowej w Kowiesach (przygotowanie dokumentacji)</t>
  </si>
  <si>
    <t>11.</t>
  </si>
  <si>
    <t>Zakup wiaty przystankowej do zamontowania przy drodze w Chełmcach</t>
  </si>
  <si>
    <t>Wykonanie ogrodzenia terenu za budynkiem świetlicy wiejskiej w Paplinie</t>
  </si>
  <si>
    <t>Doposażenie placu zabaw w Nowym Wylezinie</t>
  </si>
  <si>
    <t>12.</t>
  </si>
  <si>
    <t>13.</t>
  </si>
  <si>
    <t>14.</t>
  </si>
  <si>
    <t>15.</t>
  </si>
  <si>
    <t>Budowa altany przed świetlicą w Jeruzalu - zakup grila, orynnowanie, chodnik</t>
  </si>
  <si>
    <t>16.</t>
  </si>
  <si>
    <t>17.</t>
  </si>
  <si>
    <t>,,Edukacyjne Wrota Regionu Łódzkiego" - budowa zintegrowanego systemu edukacyjnego</t>
  </si>
  <si>
    <t xml:space="preserve">dotacje </t>
  </si>
  <si>
    <t>Budowa sieci wodociągowej w Chrzczonowicach (cz.zachodnia) Paplinku i Lisnej *</t>
  </si>
  <si>
    <t>* Inwestycja realizowana z dofinansowaniem środków z UE program PROW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</si>
</sst>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0;\-#,##0"/>
    <numFmt numFmtId="166" formatCode="#,###.0"/>
    <numFmt numFmtId="167" formatCode="#,###"/>
    <numFmt numFmtId="168" formatCode="0.0"/>
  </numFmts>
  <fonts count="46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i/>
      <sz val="7"/>
      <name val="Times New Roman"/>
      <family val="1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right" vertical="center"/>
    </xf>
    <xf numFmtId="2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164" fontId="4" fillId="0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/>
    </xf>
    <xf numFmtId="164" fontId="4" fillId="34" borderId="10" xfId="0" applyNumberFormat="1" applyFont="1" applyFill="1" applyBorder="1" applyAlignment="1">
      <alignment vertical="center"/>
    </xf>
    <xf numFmtId="164" fontId="4" fillId="34" borderId="10" xfId="0" applyNumberFormat="1" applyFont="1" applyFill="1" applyBorder="1" applyAlignment="1">
      <alignment horizontal="right" vertical="center"/>
    </xf>
    <xf numFmtId="164" fontId="4" fillId="34" borderId="12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3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zoomScalePageLayoutView="0" workbookViewId="0" topLeftCell="A1">
      <selection activeCell="D49" sqref="D49"/>
    </sheetView>
  </sheetViews>
  <sheetFormatPr defaultColWidth="11.75390625" defaultRowHeight="12.75"/>
  <cols>
    <col min="1" max="1" width="2.875" style="0" customWidth="1"/>
    <col min="2" max="2" width="4.25390625" style="0" customWidth="1"/>
    <col min="3" max="3" width="5.00390625" style="0" customWidth="1"/>
    <col min="4" max="4" width="41.875" style="0" customWidth="1"/>
    <col min="5" max="5" width="10.875" style="0" customWidth="1"/>
    <col min="6" max="7" width="10.00390625" style="0" customWidth="1"/>
    <col min="8" max="8" width="8.00390625" style="0" customWidth="1"/>
    <col min="9" max="10" width="10.00390625" style="0" customWidth="1"/>
    <col min="11" max="11" width="6.375" style="0" customWidth="1"/>
  </cols>
  <sheetData>
    <row r="1" spans="5:12" ht="13.5" customHeight="1">
      <c r="E1" s="13"/>
      <c r="G1" s="14"/>
      <c r="H1" s="14"/>
      <c r="I1" s="14"/>
      <c r="J1" s="14"/>
      <c r="K1" s="34" t="s">
        <v>28</v>
      </c>
      <c r="L1" s="34"/>
    </row>
    <row r="2" spans="7:12" ht="9" customHeight="1">
      <c r="G2" s="35" t="s">
        <v>29</v>
      </c>
      <c r="H2" s="35"/>
      <c r="I2" s="35"/>
      <c r="J2" s="35"/>
      <c r="K2" s="35"/>
      <c r="L2" s="35"/>
    </row>
    <row r="3" spans="5:12" ht="9.75" customHeight="1">
      <c r="E3" s="13"/>
      <c r="G3" s="14"/>
      <c r="H3" s="14"/>
      <c r="I3" s="35" t="s">
        <v>30</v>
      </c>
      <c r="J3" s="35"/>
      <c r="K3" s="35"/>
      <c r="L3" s="35"/>
    </row>
    <row r="4" spans="1:12" ht="12.75" customHeight="1">
      <c r="A4" s="45" t="s">
        <v>31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1"/>
    </row>
    <row r="5" spans="1:12" ht="5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1"/>
    </row>
    <row r="6" spans="1:12" ht="9.75" customHeight="1">
      <c r="A6" s="46" t="s">
        <v>0</v>
      </c>
      <c r="B6" s="46" t="s">
        <v>1</v>
      </c>
      <c r="C6" s="46" t="s">
        <v>2</v>
      </c>
      <c r="D6" s="36" t="s">
        <v>3</v>
      </c>
      <c r="E6" s="36" t="s">
        <v>4</v>
      </c>
      <c r="F6" s="38" t="s">
        <v>5</v>
      </c>
      <c r="G6" s="39"/>
      <c r="H6" s="39"/>
      <c r="I6" s="39"/>
      <c r="J6" s="39"/>
      <c r="K6" s="40"/>
      <c r="L6" s="37" t="s">
        <v>6</v>
      </c>
    </row>
    <row r="7" spans="1:12" ht="12.75" customHeight="1">
      <c r="A7" s="46"/>
      <c r="B7" s="46"/>
      <c r="C7" s="46"/>
      <c r="D7" s="36"/>
      <c r="E7" s="36"/>
      <c r="F7" s="36" t="s">
        <v>32</v>
      </c>
      <c r="G7" s="38" t="s">
        <v>7</v>
      </c>
      <c r="H7" s="39"/>
      <c r="I7" s="39"/>
      <c r="J7" s="39"/>
      <c r="K7" s="40"/>
      <c r="L7" s="37"/>
    </row>
    <row r="8" spans="1:12" ht="12.75" customHeight="1">
      <c r="A8" s="46"/>
      <c r="B8" s="46"/>
      <c r="C8" s="46"/>
      <c r="D8" s="36"/>
      <c r="E8" s="36"/>
      <c r="F8" s="36"/>
      <c r="G8" s="36" t="s">
        <v>8</v>
      </c>
      <c r="H8" s="36" t="s">
        <v>53</v>
      </c>
      <c r="I8" s="36" t="s">
        <v>9</v>
      </c>
      <c r="J8" s="37" t="s">
        <v>10</v>
      </c>
      <c r="K8" s="36" t="s">
        <v>27</v>
      </c>
      <c r="L8" s="37"/>
    </row>
    <row r="9" spans="1:12" ht="12.75">
      <c r="A9" s="46"/>
      <c r="B9" s="46"/>
      <c r="C9" s="46"/>
      <c r="D9" s="36"/>
      <c r="E9" s="36"/>
      <c r="F9" s="36"/>
      <c r="G9" s="36"/>
      <c r="H9" s="36"/>
      <c r="I9" s="36"/>
      <c r="J9" s="37"/>
      <c r="K9" s="36"/>
      <c r="L9" s="37"/>
    </row>
    <row r="10" spans="1:12" ht="27.75" customHeight="1">
      <c r="A10" s="46"/>
      <c r="B10" s="46"/>
      <c r="C10" s="46"/>
      <c r="D10" s="36"/>
      <c r="E10" s="36"/>
      <c r="F10" s="36"/>
      <c r="G10" s="36"/>
      <c r="H10" s="36"/>
      <c r="I10" s="36"/>
      <c r="J10" s="37"/>
      <c r="K10" s="36"/>
      <c r="L10" s="37"/>
    </row>
    <row r="11" spans="1:12" ht="9" customHeight="1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29">
        <v>11</v>
      </c>
      <c r="L11" s="29">
        <v>12</v>
      </c>
    </row>
    <row r="12" spans="1:13" ht="24" customHeight="1">
      <c r="A12" s="4" t="s">
        <v>11</v>
      </c>
      <c r="B12" s="43" t="s">
        <v>22</v>
      </c>
      <c r="C12" s="30" t="s">
        <v>33</v>
      </c>
      <c r="D12" s="17" t="s">
        <v>54</v>
      </c>
      <c r="E12" s="6">
        <v>2901047</v>
      </c>
      <c r="F12" s="20">
        <v>2816000</v>
      </c>
      <c r="G12" s="6">
        <f>SUM(F12-J12-I12)</f>
        <v>42408</v>
      </c>
      <c r="H12" s="6"/>
      <c r="I12" s="8">
        <v>1000000</v>
      </c>
      <c r="J12" s="8">
        <v>1773592</v>
      </c>
      <c r="K12" s="8"/>
      <c r="L12" s="25" t="s">
        <v>23</v>
      </c>
      <c r="M12" s="1"/>
    </row>
    <row r="13" spans="1:13" ht="12.75" customHeight="1">
      <c r="A13" s="4" t="s">
        <v>16</v>
      </c>
      <c r="B13" s="44"/>
      <c r="C13" s="26" t="s">
        <v>21</v>
      </c>
      <c r="D13" s="17" t="s">
        <v>26</v>
      </c>
      <c r="E13" s="6">
        <v>302900</v>
      </c>
      <c r="F13" s="20">
        <v>298100</v>
      </c>
      <c r="G13" s="6">
        <f>SUM(F13-J13-I13)</f>
        <v>199493</v>
      </c>
      <c r="H13" s="6"/>
      <c r="I13" s="8">
        <v>98607</v>
      </c>
      <c r="J13" s="8"/>
      <c r="K13" s="8"/>
      <c r="L13" s="25" t="s">
        <v>23</v>
      </c>
      <c r="M13" s="1"/>
    </row>
    <row r="14" spans="1:13" ht="15" customHeight="1">
      <c r="A14" s="4" t="s">
        <v>12</v>
      </c>
      <c r="B14" s="33">
        <v>600</v>
      </c>
      <c r="C14" s="33">
        <v>60016</v>
      </c>
      <c r="D14" s="17" t="s">
        <v>35</v>
      </c>
      <c r="E14" s="6">
        <v>34000</v>
      </c>
      <c r="F14" s="21">
        <v>34000</v>
      </c>
      <c r="G14" s="6">
        <v>34000</v>
      </c>
      <c r="H14" s="6"/>
      <c r="I14" s="6"/>
      <c r="J14" s="6"/>
      <c r="K14" s="6"/>
      <c r="L14" s="25"/>
      <c r="M14" s="1"/>
    </row>
    <row r="15" spans="1:13" ht="15.75" customHeight="1">
      <c r="A15" s="4" t="s">
        <v>17</v>
      </c>
      <c r="B15" s="33"/>
      <c r="C15" s="33"/>
      <c r="D15" s="17" t="s">
        <v>24</v>
      </c>
      <c r="E15" s="6">
        <v>92000</v>
      </c>
      <c r="F15" s="21">
        <v>92000</v>
      </c>
      <c r="G15" s="6">
        <v>92000</v>
      </c>
      <c r="H15" s="6"/>
      <c r="I15" s="6"/>
      <c r="J15" s="6"/>
      <c r="K15" s="6"/>
      <c r="L15" s="25" t="s">
        <v>23</v>
      </c>
      <c r="M15" s="1"/>
    </row>
    <row r="16" spans="1:13" ht="22.5" customHeight="1">
      <c r="A16" s="4" t="s">
        <v>18</v>
      </c>
      <c r="B16" s="42"/>
      <c r="C16" s="42"/>
      <c r="D16" s="17" t="s">
        <v>42</v>
      </c>
      <c r="E16" s="6">
        <v>3000</v>
      </c>
      <c r="F16" s="21">
        <v>3000</v>
      </c>
      <c r="G16" s="6">
        <v>3000</v>
      </c>
      <c r="H16" s="6"/>
      <c r="I16" s="6"/>
      <c r="J16" s="6"/>
      <c r="K16" s="6"/>
      <c r="L16" s="25" t="s">
        <v>23</v>
      </c>
      <c r="M16" s="1"/>
    </row>
    <row r="17" spans="1:13" ht="12.75" customHeight="1">
      <c r="A17" s="4" t="s">
        <v>19</v>
      </c>
      <c r="B17" s="32">
        <v>700</v>
      </c>
      <c r="C17" s="32">
        <v>70005</v>
      </c>
      <c r="D17" s="7" t="s">
        <v>36</v>
      </c>
      <c r="E17" s="6">
        <v>7237</v>
      </c>
      <c r="F17" s="20">
        <v>7237</v>
      </c>
      <c r="G17" s="9">
        <v>7237</v>
      </c>
      <c r="H17" s="6"/>
      <c r="I17" s="6"/>
      <c r="J17" s="6"/>
      <c r="K17" s="6"/>
      <c r="L17" s="25" t="s">
        <v>23</v>
      </c>
      <c r="M17" s="1"/>
    </row>
    <row r="18" spans="1:13" ht="22.5" customHeight="1">
      <c r="A18" s="4" t="s">
        <v>20</v>
      </c>
      <c r="B18" s="33"/>
      <c r="C18" s="33"/>
      <c r="D18" s="28" t="s">
        <v>49</v>
      </c>
      <c r="E18" s="23">
        <v>4000</v>
      </c>
      <c r="F18" s="22">
        <v>4000</v>
      </c>
      <c r="G18" s="15">
        <v>4000</v>
      </c>
      <c r="H18" s="23"/>
      <c r="I18" s="23"/>
      <c r="J18" s="23"/>
      <c r="K18" s="23"/>
      <c r="L18" s="25" t="s">
        <v>23</v>
      </c>
      <c r="M18" s="1"/>
    </row>
    <row r="19" spans="1:13" ht="24" customHeight="1">
      <c r="A19" s="4" t="s">
        <v>25</v>
      </c>
      <c r="B19" s="33"/>
      <c r="C19" s="33"/>
      <c r="D19" s="27" t="s">
        <v>43</v>
      </c>
      <c r="E19" s="23">
        <v>6742</v>
      </c>
      <c r="F19" s="22">
        <v>6742</v>
      </c>
      <c r="G19" s="15">
        <v>6742</v>
      </c>
      <c r="H19" s="23"/>
      <c r="I19" s="23"/>
      <c r="J19" s="23"/>
      <c r="K19" s="23"/>
      <c r="L19" s="25" t="s">
        <v>23</v>
      </c>
      <c r="M19" s="1"/>
    </row>
    <row r="20" spans="1:13" ht="14.25" customHeight="1">
      <c r="A20" s="4" t="s">
        <v>41</v>
      </c>
      <c r="B20" s="33"/>
      <c r="C20" s="33"/>
      <c r="D20" s="28" t="s">
        <v>44</v>
      </c>
      <c r="E20" s="23">
        <v>6791</v>
      </c>
      <c r="F20" s="22">
        <v>6791</v>
      </c>
      <c r="G20" s="15">
        <v>6791</v>
      </c>
      <c r="H20" s="23"/>
      <c r="I20" s="23"/>
      <c r="J20" s="23"/>
      <c r="K20" s="23"/>
      <c r="L20" s="25" t="s">
        <v>23</v>
      </c>
      <c r="M20" s="1"/>
    </row>
    <row r="21" spans="1:13" ht="23.25" customHeight="1">
      <c r="A21" s="4" t="s">
        <v>45</v>
      </c>
      <c r="B21" s="33"/>
      <c r="C21" s="33"/>
      <c r="D21" s="18" t="s">
        <v>37</v>
      </c>
      <c r="E21" s="15">
        <v>5000</v>
      </c>
      <c r="F21" s="22">
        <v>5000</v>
      </c>
      <c r="G21" s="15">
        <v>5000</v>
      </c>
      <c r="H21" s="23"/>
      <c r="I21" s="23"/>
      <c r="J21" s="23"/>
      <c r="K21" s="23"/>
      <c r="L21" s="25" t="s">
        <v>23</v>
      </c>
      <c r="M21" s="1"/>
    </row>
    <row r="22" spans="1:13" ht="12" customHeight="1">
      <c r="A22" s="4" t="s">
        <v>46</v>
      </c>
      <c r="B22" s="33"/>
      <c r="C22" s="33"/>
      <c r="D22" s="7" t="s">
        <v>39</v>
      </c>
      <c r="E22" s="23">
        <v>30000</v>
      </c>
      <c r="F22" s="22">
        <v>30000</v>
      </c>
      <c r="G22" s="15">
        <v>30000</v>
      </c>
      <c r="H22" s="23"/>
      <c r="I22" s="23"/>
      <c r="J22" s="23"/>
      <c r="K22" s="23"/>
      <c r="L22" s="25" t="s">
        <v>23</v>
      </c>
      <c r="M22" s="1"/>
    </row>
    <row r="23" spans="1:13" ht="12" customHeight="1">
      <c r="A23" s="4" t="s">
        <v>47</v>
      </c>
      <c r="B23" s="31">
        <v>750</v>
      </c>
      <c r="C23" s="5">
        <v>75011</v>
      </c>
      <c r="D23" s="17" t="s">
        <v>34</v>
      </c>
      <c r="E23" s="6">
        <v>4000</v>
      </c>
      <c r="F23" s="20">
        <v>4000</v>
      </c>
      <c r="G23" s="9"/>
      <c r="H23" s="6">
        <v>4000</v>
      </c>
      <c r="I23" s="6"/>
      <c r="J23" s="8"/>
      <c r="K23" s="8"/>
      <c r="L23" s="25" t="s">
        <v>23</v>
      </c>
      <c r="M23" s="1"/>
    </row>
    <row r="24" spans="1:13" ht="23.25" customHeight="1">
      <c r="A24" s="4" t="s">
        <v>48</v>
      </c>
      <c r="B24" s="31"/>
      <c r="C24" s="5">
        <v>75095</v>
      </c>
      <c r="D24" s="17" t="s">
        <v>52</v>
      </c>
      <c r="E24" s="6">
        <v>21750</v>
      </c>
      <c r="F24" s="20">
        <v>21750</v>
      </c>
      <c r="G24" s="9">
        <v>21750</v>
      </c>
      <c r="H24" s="6"/>
      <c r="I24" s="6"/>
      <c r="J24" s="8"/>
      <c r="K24" s="8"/>
      <c r="L24" s="25" t="s">
        <v>23</v>
      </c>
      <c r="M24" s="1"/>
    </row>
    <row r="25" spans="1:13" ht="23.25" customHeight="1">
      <c r="A25" s="4" t="s">
        <v>50</v>
      </c>
      <c r="B25" s="19">
        <v>801</v>
      </c>
      <c r="C25" s="5">
        <v>80101</v>
      </c>
      <c r="D25" s="17" t="s">
        <v>40</v>
      </c>
      <c r="E25" s="6">
        <v>2000000</v>
      </c>
      <c r="F25" s="21">
        <v>50000</v>
      </c>
      <c r="G25" s="6">
        <v>50000</v>
      </c>
      <c r="H25" s="15"/>
      <c r="I25" s="15"/>
      <c r="J25" s="15"/>
      <c r="K25" s="15"/>
      <c r="L25" s="25" t="s">
        <v>23</v>
      </c>
      <c r="M25" s="1"/>
    </row>
    <row r="26" spans="1:13" ht="23.25" customHeight="1">
      <c r="A26" s="4" t="s">
        <v>51</v>
      </c>
      <c r="B26" s="24">
        <v>900</v>
      </c>
      <c r="C26" s="24">
        <v>90015</v>
      </c>
      <c r="D26" s="16" t="s">
        <v>38</v>
      </c>
      <c r="E26" s="9">
        <v>30000</v>
      </c>
      <c r="F26" s="20">
        <v>6000</v>
      </c>
      <c r="G26" s="9">
        <v>6000</v>
      </c>
      <c r="H26" s="9"/>
      <c r="I26" s="9"/>
      <c r="J26" s="9"/>
      <c r="K26" s="9"/>
      <c r="L26" s="25" t="s">
        <v>23</v>
      </c>
      <c r="M26" s="1"/>
    </row>
    <row r="27" spans="1:13" ht="12.75">
      <c r="A27" s="41" t="s">
        <v>13</v>
      </c>
      <c r="B27" s="41"/>
      <c r="C27" s="41"/>
      <c r="D27" s="41"/>
      <c r="E27" s="11">
        <f>SUM(E12:E26)</f>
        <v>5448467</v>
      </c>
      <c r="F27" s="11">
        <f aca="true" t="shared" si="0" ref="F27:K27">SUM(F12:F26)</f>
        <v>3384620</v>
      </c>
      <c r="G27" s="11">
        <f t="shared" si="0"/>
        <v>508421</v>
      </c>
      <c r="H27" s="11">
        <f t="shared" si="0"/>
        <v>4000</v>
      </c>
      <c r="I27" s="11">
        <f t="shared" si="0"/>
        <v>1098607</v>
      </c>
      <c r="J27" s="11">
        <f t="shared" si="0"/>
        <v>1773592</v>
      </c>
      <c r="K27" s="11">
        <f t="shared" si="0"/>
        <v>0</v>
      </c>
      <c r="L27" s="10" t="s">
        <v>14</v>
      </c>
      <c r="M27" s="1"/>
    </row>
    <row r="28" spans="1:13" ht="12.75">
      <c r="A28" s="1" t="s">
        <v>55</v>
      </c>
      <c r="B28" s="1"/>
      <c r="C28" s="1"/>
      <c r="D28" s="1"/>
      <c r="E28" s="12"/>
      <c r="F28" s="12"/>
      <c r="G28" s="12"/>
      <c r="H28" s="12"/>
      <c r="I28" s="12"/>
      <c r="J28" s="12"/>
      <c r="K28" s="12"/>
      <c r="L28" s="1" t="s">
        <v>15</v>
      </c>
      <c r="M28" s="1"/>
    </row>
  </sheetData>
  <sheetProtection/>
  <mergeCells count="27">
    <mergeCell ref="A27:D27"/>
    <mergeCell ref="B14:B16"/>
    <mergeCell ref="C14:C16"/>
    <mergeCell ref="B12:B13"/>
    <mergeCell ref="A4:K4"/>
    <mergeCell ref="A6:A10"/>
    <mergeCell ref="B6:B10"/>
    <mergeCell ref="C6:C10"/>
    <mergeCell ref="D6:D10"/>
    <mergeCell ref="G8:G10"/>
    <mergeCell ref="J8:J10"/>
    <mergeCell ref="L6:L10"/>
    <mergeCell ref="G7:K7"/>
    <mergeCell ref="E6:E10"/>
    <mergeCell ref="F7:F10"/>
    <mergeCell ref="F6:K6"/>
    <mergeCell ref="B23:B24"/>
    <mergeCell ref="B17:B22"/>
    <mergeCell ref="C17:C22"/>
    <mergeCell ref="K1:L1"/>
    <mergeCell ref="G2:L2"/>
    <mergeCell ref="I3:L3"/>
    <mergeCell ref="H8:H10"/>
    <mergeCell ref="I8:I10"/>
    <mergeCell ref="K8:K10"/>
  </mergeCells>
  <printOptions/>
  <pageMargins left="0.7874015748031497" right="0.7874015748031497" top="0.7086614173228347" bottom="0.6692913385826772" header="0.6299212598425197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Heleniak Beata</cp:lastModifiedBy>
  <cp:lastPrinted>2014-11-13T12:07:10Z</cp:lastPrinted>
  <dcterms:modified xsi:type="dcterms:W3CDTF">2014-12-08T07:38:11Z</dcterms:modified>
  <cp:category/>
  <cp:version/>
  <cp:contentType/>
  <cp:contentStatus/>
</cp:coreProperties>
</file>