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<sst xmlns="http://schemas.openxmlformats.org/spreadsheetml/2006/main" count="57" uniqueCount="50">
  <si>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Wydatki* na programy i projekty realizowane ze środków pochodzących z funduszy strukturalnych</t>
  </si>
  <si>
    <t>Lp.</t>
  </si>
  <si>
    <t>Projekt</t>
  </si>
  <si>
    <t>Kategoria interwencji funduszy strukturalnych</t>
  </si>
  <si>
    <t>Klasyfikacja (dział, rozdział)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</si>
  <si>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</si>
  <si>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</si>
  <si>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</si>
  <si>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</si>
  <si>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</si>
  <si>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</si>
  <si>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</si>
  <si>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</si>
  <si>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</si>
  <si>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</si>
  <si>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</si>
  <si>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</si>
  <si>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</si>
  <si>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</si>
  <si>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</si>
  <si>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wyprzedzajace fin.</t>
  </si>
  <si>
    <t>pozostałe</t>
  </si>
  <si>
    <t>Wydatki bieżące razem:</t>
  </si>
  <si>
    <t>x</t>
  </si>
  <si>
    <t>Razem wydatki:</t>
  </si>
  <si>
    <t>Wydatki majątkowe razem:</t>
  </si>
  <si>
    <t>Program:PROW</t>
  </si>
  <si>
    <t>Priorytet:Jakość życia na obszarach wiejskich</t>
  </si>
  <si>
    <t xml:space="preserve"> i różnicowanie gospodarki wiejskiej</t>
  </si>
  <si>
    <t>Działanie:Odnowa i rozwój wsi</t>
  </si>
  <si>
    <t>700; 70005</t>
  </si>
  <si>
    <t>Ogółem (1+2)</t>
  </si>
  <si>
    <t>** środki własne jst, współfinansowanie z budżetu państwa oraz inne</t>
  </si>
  <si>
    <t>* wydatki obejmują wydatki bieżące i majątkowe (dotyczące inwestycji rocznych i ujętych w wieloletnim planie finansowym)</t>
  </si>
  <si>
    <t>2012r.</t>
  </si>
  <si>
    <t>2011 r.</t>
  </si>
  <si>
    <t>2013 r.</t>
  </si>
  <si>
    <t>Nazwa projektu:Budowa świetlicy wiejskiej wraz z częścią dla OSP w Woli Pękoszewskiej</t>
  </si>
  <si>
    <t>Priorytet:IX Rozwój wykształcenia i kompetencji w regionach</t>
  </si>
  <si>
    <t>Działanie:9.1 Wyrównywanie szans edukacyjnych</t>
  </si>
  <si>
    <t xml:space="preserve"> i zapewnienie wysokiej jakości usług edukacyjnych</t>
  </si>
  <si>
    <t>2013r.</t>
  </si>
  <si>
    <t>800;80195</t>
  </si>
  <si>
    <t>uczniów klas I-III w gminie Kowiesy</t>
  </si>
  <si>
    <t xml:space="preserve">Nazwa projektu: Indywidualizacja nauczania </t>
  </si>
  <si>
    <t>Program: POKL</t>
  </si>
  <si>
    <t>świadczonych w systemie oświaty</t>
  </si>
  <si>
    <t>1.1</t>
  </si>
  <si>
    <t>2.1</t>
  </si>
  <si>
    <t xml:space="preserve">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</si>
</sst>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51" applyFont="1">
      <alignment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2" fillId="24" borderId="10" xfId="51" applyFont="1" applyFill="1" applyBorder="1" applyAlignment="1">
      <alignment horizontal="center" vertical="center" wrapText="1"/>
      <protection/>
    </xf>
    <xf numFmtId="0" fontId="24" fillId="0" borderId="10" xfId="51" applyFont="1" applyBorder="1" applyAlignment="1">
      <alignment horizontal="center" vertical="center"/>
      <protection/>
    </xf>
    <xf numFmtId="0" fontId="22" fillId="0" borderId="11" xfId="51" applyFont="1" applyBorder="1">
      <alignment/>
      <protection/>
    </xf>
    <xf numFmtId="4" fontId="22" fillId="0" borderId="11" xfId="51" applyNumberFormat="1" applyFont="1" applyBorder="1">
      <alignment/>
      <protection/>
    </xf>
    <xf numFmtId="0" fontId="22" fillId="0" borderId="0" xfId="51" applyFont="1">
      <alignment/>
      <protection/>
    </xf>
    <xf numFmtId="0" fontId="22" fillId="0" borderId="12" xfId="51" applyFont="1" applyFill="1" applyBorder="1" applyAlignment="1">
      <alignment horizontal="center"/>
      <protection/>
    </xf>
    <xf numFmtId="0" fontId="20" fillId="0" borderId="12" xfId="51" applyFont="1" applyFill="1" applyBorder="1">
      <alignment/>
      <protection/>
    </xf>
    <xf numFmtId="0" fontId="20" fillId="25" borderId="0" xfId="51" applyFont="1" applyFill="1" applyBorder="1">
      <alignment/>
      <protection/>
    </xf>
    <xf numFmtId="0" fontId="20" fillId="25" borderId="0" xfId="51" applyFont="1" applyFill="1" applyBorder="1" applyAlignment="1">
      <alignment/>
      <protection/>
    </xf>
    <xf numFmtId="3" fontId="20" fillId="25" borderId="0" xfId="51" applyNumberFormat="1" applyFont="1" applyFill="1" applyBorder="1">
      <alignment/>
      <protection/>
    </xf>
    <xf numFmtId="3" fontId="22" fillId="25" borderId="0" xfId="51" applyNumberFormat="1" applyFont="1" applyFill="1" applyBorder="1">
      <alignment/>
      <protection/>
    </xf>
    <xf numFmtId="0" fontId="20" fillId="0" borderId="13" xfId="51" applyFont="1" applyFill="1" applyBorder="1">
      <alignment/>
      <protection/>
    </xf>
    <xf numFmtId="0" fontId="20" fillId="0" borderId="14" xfId="51" applyFont="1" applyFill="1" applyBorder="1">
      <alignment/>
      <protection/>
    </xf>
    <xf numFmtId="0" fontId="22" fillId="0" borderId="12" xfId="51" applyFont="1" applyFill="1" applyBorder="1">
      <alignment/>
      <protection/>
    </xf>
    <xf numFmtId="4" fontId="22" fillId="0" borderId="12" xfId="51" applyNumberFormat="1" applyFont="1" applyFill="1" applyBorder="1">
      <alignment/>
      <protection/>
    </xf>
    <xf numFmtId="4" fontId="20" fillId="0" borderId="12" xfId="51" applyNumberFormat="1" applyFont="1" applyFill="1" applyBorder="1">
      <alignment/>
      <protection/>
    </xf>
    <xf numFmtId="4" fontId="20" fillId="0" borderId="12" xfId="51" applyNumberFormat="1" applyFont="1" applyFill="1" applyBorder="1" applyAlignment="1">
      <alignment/>
      <protection/>
    </xf>
    <xf numFmtId="0" fontId="25" fillId="0" borderId="0" xfId="51" applyFont="1">
      <alignment/>
      <protection/>
    </xf>
    <xf numFmtId="0" fontId="21" fillId="0" borderId="0" xfId="51" applyFont="1" applyBorder="1" applyAlignment="1">
      <alignment horizontal="center"/>
      <protection/>
    </xf>
    <xf numFmtId="0" fontId="23" fillId="24" borderId="15" xfId="51" applyFont="1" applyFill="1" applyBorder="1" applyAlignment="1">
      <alignment horizontal="center" vertical="center" wrapText="1"/>
      <protection/>
    </xf>
    <xf numFmtId="0" fontId="24" fillId="0" borderId="16" xfId="51" applyFont="1" applyBorder="1" applyAlignment="1">
      <alignment horizontal="center" vertical="center"/>
      <protection/>
    </xf>
    <xf numFmtId="0" fontId="24" fillId="0" borderId="15" xfId="51" applyFont="1" applyBorder="1" applyAlignment="1">
      <alignment horizontal="center" vertical="center"/>
      <protection/>
    </xf>
    <xf numFmtId="0" fontId="22" fillId="0" borderId="17" xfId="51" applyFont="1" applyBorder="1" applyAlignment="1">
      <alignment horizontal="center"/>
      <protection/>
    </xf>
    <xf numFmtId="0" fontId="20" fillId="25" borderId="18" xfId="51" applyFont="1" applyFill="1" applyBorder="1" applyAlignment="1">
      <alignment horizontal="center" vertical="center"/>
      <protection/>
    </xf>
    <xf numFmtId="4" fontId="22" fillId="24" borderId="19" xfId="51" applyNumberFormat="1" applyFont="1" applyFill="1" applyBorder="1">
      <alignment/>
      <protection/>
    </xf>
    <xf numFmtId="4" fontId="22" fillId="24" borderId="20" xfId="51" applyNumberFormat="1" applyFont="1" applyFill="1" applyBorder="1">
      <alignment/>
      <protection/>
    </xf>
    <xf numFmtId="0" fontId="20" fillId="0" borderId="21" xfId="51" applyFont="1" applyFill="1" applyBorder="1" applyAlignment="1">
      <alignment/>
      <protection/>
    </xf>
    <xf numFmtId="0" fontId="20" fillId="0" borderId="0" xfId="51" applyFont="1" applyFill="1" applyBorder="1" applyAlignment="1">
      <alignment/>
      <protection/>
    </xf>
    <xf numFmtId="4" fontId="20" fillId="0" borderId="22" xfId="51" applyNumberFormat="1" applyFont="1" applyFill="1" applyBorder="1">
      <alignment/>
      <protection/>
    </xf>
    <xf numFmtId="0" fontId="20" fillId="0" borderId="13" xfId="51" applyFont="1" applyFill="1" applyBorder="1" applyAlignment="1">
      <alignment wrapText="1"/>
      <protection/>
    </xf>
    <xf numFmtId="0" fontId="22" fillId="26" borderId="18" xfId="51" applyFont="1" applyFill="1" applyBorder="1" applyAlignment="1">
      <alignment horizontal="center"/>
      <protection/>
    </xf>
    <xf numFmtId="0" fontId="22" fillId="26" borderId="0" xfId="51" applyFont="1" applyFill="1" applyBorder="1">
      <alignment/>
      <protection/>
    </xf>
    <xf numFmtId="0" fontId="22" fillId="26" borderId="0" xfId="51" applyFont="1" applyFill="1" applyBorder="1" applyAlignment="1">
      <alignment horizontal="center"/>
      <protection/>
    </xf>
    <xf numFmtId="4" fontId="22" fillId="26" borderId="0" xfId="51" applyNumberFormat="1" applyFont="1" applyFill="1" applyBorder="1">
      <alignment/>
      <protection/>
    </xf>
    <xf numFmtId="0" fontId="20" fillId="0" borderId="13" xfId="51" applyFont="1" applyBorder="1">
      <alignment/>
      <protection/>
    </xf>
    <xf numFmtId="0" fontId="20" fillId="0" borderId="14" xfId="51" applyFont="1" applyBorder="1">
      <alignment/>
      <protection/>
    </xf>
    <xf numFmtId="0" fontId="26" fillId="0" borderId="13" xfId="51" applyFont="1" applyFill="1" applyBorder="1">
      <alignment/>
      <protection/>
    </xf>
    <xf numFmtId="0" fontId="20" fillId="0" borderId="23" xfId="51" applyFont="1" applyFill="1" applyBorder="1">
      <alignment/>
      <protection/>
    </xf>
    <xf numFmtId="0" fontId="20" fillId="0" borderId="24" xfId="51" applyFont="1" applyFill="1" applyBorder="1" applyAlignment="1">
      <alignment/>
      <protection/>
    </xf>
    <xf numFmtId="0" fontId="20" fillId="0" borderId="25" xfId="51" applyFont="1" applyFill="1" applyBorder="1" applyAlignment="1">
      <alignment/>
      <protection/>
    </xf>
    <xf numFmtId="0" fontId="20" fillId="0" borderId="26" xfId="51" applyFont="1" applyFill="1" applyBorder="1" applyAlignment="1">
      <alignment/>
      <protection/>
    </xf>
    <xf numFmtId="0" fontId="20" fillId="0" borderId="27" xfId="51" applyFont="1" applyFill="1" applyBorder="1" applyAlignment="1">
      <alignment/>
      <protection/>
    </xf>
    <xf numFmtId="4" fontId="22" fillId="0" borderId="28" xfId="51" applyNumberFormat="1" applyFont="1" applyFill="1" applyBorder="1">
      <alignment/>
      <protection/>
    </xf>
    <xf numFmtId="4" fontId="20" fillId="0" borderId="28" xfId="51" applyNumberFormat="1" applyFont="1" applyFill="1" applyBorder="1" applyAlignment="1">
      <alignment/>
      <protection/>
    </xf>
    <xf numFmtId="0" fontId="20" fillId="0" borderId="29" xfId="51" applyFont="1" applyFill="1" applyBorder="1">
      <alignment/>
      <protection/>
    </xf>
    <xf numFmtId="4" fontId="20" fillId="0" borderId="29" xfId="51" applyNumberFormat="1" applyFont="1" applyFill="1" applyBorder="1">
      <alignment/>
      <protection/>
    </xf>
    <xf numFmtId="4" fontId="22" fillId="0" borderId="29" xfId="51" applyNumberFormat="1" applyFont="1" applyFill="1" applyBorder="1">
      <alignment/>
      <protection/>
    </xf>
    <xf numFmtId="4" fontId="20" fillId="0" borderId="30" xfId="51" applyNumberFormat="1" applyFont="1" applyFill="1" applyBorder="1">
      <alignment/>
      <protection/>
    </xf>
    <xf numFmtId="0" fontId="20" fillId="0" borderId="23" xfId="51" applyFont="1" applyBorder="1">
      <alignment/>
      <protection/>
    </xf>
    <xf numFmtId="4" fontId="20" fillId="0" borderId="0" xfId="51" applyNumberFormat="1" applyFont="1">
      <alignment/>
      <protection/>
    </xf>
    <xf numFmtId="0" fontId="22" fillId="0" borderId="11" xfId="51" applyFont="1" applyBorder="1" applyAlignment="1">
      <alignment horizontal="center"/>
      <protection/>
    </xf>
    <xf numFmtId="0" fontId="22" fillId="7" borderId="31" xfId="51" applyFont="1" applyFill="1" applyBorder="1" applyAlignment="1">
      <alignment horizontal="center"/>
      <protection/>
    </xf>
    <xf numFmtId="0" fontId="22" fillId="7" borderId="32" xfId="51" applyFont="1" applyFill="1" applyBorder="1" applyAlignment="1">
      <alignment horizontal="center"/>
      <protection/>
    </xf>
    <xf numFmtId="0" fontId="22" fillId="7" borderId="33" xfId="51" applyFont="1" applyFill="1" applyBorder="1" applyAlignment="1">
      <alignment horizontal="center"/>
      <protection/>
    </xf>
    <xf numFmtId="0" fontId="22" fillId="24" borderId="10" xfId="51" applyFont="1" applyFill="1" applyBorder="1" applyAlignment="1">
      <alignment horizontal="center" vertical="center"/>
      <protection/>
    </xf>
    <xf numFmtId="0" fontId="22" fillId="24" borderId="15" xfId="51" applyFont="1" applyFill="1" applyBorder="1" applyAlignment="1">
      <alignment horizontal="center" vertical="center"/>
      <protection/>
    </xf>
    <xf numFmtId="0" fontId="22" fillId="24" borderId="10" xfId="51" applyFont="1" applyFill="1" applyBorder="1" applyAlignment="1">
      <alignment horizontal="center" vertical="center" wrapText="1"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2" fillId="24" borderId="15" xfId="51" applyFont="1" applyFill="1" applyBorder="1" applyAlignment="1">
      <alignment horizontal="center" vertical="center" wrapText="1"/>
      <protection/>
    </xf>
    <xf numFmtId="0" fontId="22" fillId="24" borderId="34" xfId="51" applyFont="1" applyFill="1" applyBorder="1" applyAlignment="1">
      <alignment horizontal="center" vertical="center"/>
      <protection/>
    </xf>
    <xf numFmtId="0" fontId="22" fillId="24" borderId="35" xfId="51" applyFont="1" applyFill="1" applyBorder="1" applyAlignment="1">
      <alignment horizontal="center" vertical="center"/>
      <protection/>
    </xf>
    <xf numFmtId="0" fontId="22" fillId="24" borderId="34" xfId="51" applyFont="1" applyFill="1" applyBorder="1" applyAlignment="1">
      <alignment horizontal="center" vertical="center" wrapText="1"/>
      <protection/>
    </xf>
    <xf numFmtId="0" fontId="25" fillId="0" borderId="0" xfId="51" applyFont="1" applyBorder="1" applyAlignment="1">
      <alignment horizontal="left"/>
      <protection/>
    </xf>
    <xf numFmtId="0" fontId="22" fillId="24" borderId="36" xfId="51" applyFont="1" applyFill="1" applyBorder="1" applyAlignment="1">
      <alignment horizontal="center"/>
      <protection/>
    </xf>
    <xf numFmtId="0" fontId="22" fillId="24" borderId="19" xfId="51" applyFont="1" applyFill="1" applyBorder="1" applyAlignment="1">
      <alignment horizontal="center"/>
      <protection/>
    </xf>
    <xf numFmtId="0" fontId="20" fillId="0" borderId="37" xfId="51" applyFont="1" applyFill="1" applyBorder="1" applyAlignment="1">
      <alignment horizontal="center" vertical="center"/>
      <protection/>
    </xf>
    <xf numFmtId="0" fontId="20" fillId="0" borderId="38" xfId="51" applyFont="1" applyFill="1" applyBorder="1" applyAlignment="1">
      <alignment horizontal="center" vertical="center"/>
      <protection/>
    </xf>
    <xf numFmtId="0" fontId="20" fillId="0" borderId="39" xfId="51" applyFont="1" applyFill="1" applyBorder="1" applyAlignment="1">
      <alignment horizontal="center" vertical="center"/>
      <protection/>
    </xf>
    <xf numFmtId="0" fontId="20" fillId="7" borderId="40" xfId="51" applyFont="1" applyFill="1" applyBorder="1" applyAlignment="1">
      <alignment horizontal="center" vertical="center"/>
      <protection/>
    </xf>
    <xf numFmtId="0" fontId="20" fillId="7" borderId="41" xfId="51" applyFont="1" applyFill="1" applyBorder="1" applyAlignment="1">
      <alignment horizontal="center" vertical="center"/>
      <protection/>
    </xf>
    <xf numFmtId="0" fontId="20" fillId="7" borderId="42" xfId="51" applyFont="1" applyFill="1" applyBorder="1" applyAlignment="1">
      <alignment horizontal="center" vertical="center"/>
      <protection/>
    </xf>
    <xf numFmtId="0" fontId="20" fillId="0" borderId="12" xfId="51" applyFont="1" applyFill="1" applyBorder="1" applyAlignment="1">
      <alignment/>
      <protection/>
    </xf>
    <xf numFmtId="0" fontId="20" fillId="0" borderId="29" xfId="51" applyFont="1" applyFill="1" applyBorder="1" applyAlignment="1">
      <alignment/>
      <protection/>
    </xf>
    <xf numFmtId="0" fontId="21" fillId="0" borderId="0" xfId="51" applyFont="1" applyBorder="1" applyAlignment="1">
      <alignment horizontal="center"/>
      <protection/>
    </xf>
    <xf numFmtId="0" fontId="22" fillId="24" borderId="43" xfId="51" applyFont="1" applyFill="1" applyBorder="1" applyAlignment="1">
      <alignment horizontal="center" vertical="center"/>
      <protection/>
    </xf>
    <xf numFmtId="0" fontId="22" fillId="24" borderId="16" xfId="51" applyFont="1" applyFill="1" applyBorder="1" applyAlignment="1">
      <alignment horizontal="center" vertical="center"/>
      <protection/>
    </xf>
    <xf numFmtId="0" fontId="23" fillId="24" borderId="34" xfId="51" applyFont="1" applyFill="1" applyBorder="1" applyAlignment="1">
      <alignment horizontal="center" vertical="center" wrapText="1"/>
      <protection/>
    </xf>
    <xf numFmtId="4" fontId="20" fillId="0" borderId="29" xfId="51" applyNumberFormat="1" applyFont="1" applyFill="1" applyBorder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27" sqref="J27"/>
    </sheetView>
  </sheetViews>
  <sheetFormatPr defaultColWidth="10.25390625" defaultRowHeight="12.75"/>
  <cols>
    <col min="1" max="1" width="3.00390625" style="1" customWidth="1"/>
    <col min="2" max="2" width="34.375" style="1" customWidth="1"/>
    <col min="3" max="3" width="7.125" style="1" customWidth="1"/>
    <col min="4" max="4" width="8.00390625" style="1" customWidth="1"/>
    <col min="5" max="5" width="9.875" style="1" customWidth="1"/>
    <col min="6" max="6" width="10.00390625" style="1" customWidth="1"/>
    <col min="7" max="7" width="10.125" style="1" customWidth="1"/>
    <col min="8" max="9" width="10.00390625" style="1" customWidth="1"/>
    <col min="10" max="10" width="8.625" style="1" customWidth="1"/>
    <col min="11" max="11" width="5.25390625" style="1" customWidth="1"/>
    <col min="12" max="12" width="9.75390625" style="1" customWidth="1"/>
    <col min="13" max="14" width="9.875" style="1" customWidth="1"/>
    <col min="15" max="15" width="6.25390625" style="1" customWidth="1"/>
    <col min="16" max="16" width="5.75390625" style="1" customWidth="1"/>
    <col min="17" max="17" width="8.625" style="1" customWidth="1"/>
    <col min="18" max="16384" width="10.25390625" style="1" customWidth="1"/>
  </cols>
  <sheetData>
    <row r="1" spans="1:17" ht="15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5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2.5" customHeight="1">
      <c r="A3" s="77" t="s">
        <v>1</v>
      </c>
      <c r="B3" s="62" t="s">
        <v>2</v>
      </c>
      <c r="C3" s="79" t="s">
        <v>3</v>
      </c>
      <c r="D3" s="64" t="s">
        <v>4</v>
      </c>
      <c r="E3" s="64" t="s">
        <v>5</v>
      </c>
      <c r="F3" s="62" t="s">
        <v>6</v>
      </c>
      <c r="G3" s="62"/>
      <c r="H3" s="62" t="s">
        <v>7</v>
      </c>
      <c r="I3" s="62"/>
      <c r="J3" s="62"/>
      <c r="K3" s="62"/>
      <c r="L3" s="62"/>
      <c r="M3" s="62"/>
      <c r="N3" s="62"/>
      <c r="O3" s="62"/>
      <c r="P3" s="62"/>
      <c r="Q3" s="63"/>
    </row>
    <row r="4" spans="1:17" ht="10.5" customHeight="1">
      <c r="A4" s="78"/>
      <c r="B4" s="57"/>
      <c r="C4" s="60"/>
      <c r="D4" s="60"/>
      <c r="E4" s="60"/>
      <c r="F4" s="59" t="s">
        <v>8</v>
      </c>
      <c r="G4" s="59" t="s">
        <v>9</v>
      </c>
      <c r="H4" s="57" t="s">
        <v>36</v>
      </c>
      <c r="I4" s="57"/>
      <c r="J4" s="57"/>
      <c r="K4" s="57"/>
      <c r="L4" s="57"/>
      <c r="M4" s="57"/>
      <c r="N4" s="57"/>
      <c r="O4" s="57"/>
      <c r="P4" s="57"/>
      <c r="Q4" s="58"/>
    </row>
    <row r="5" spans="1:17" ht="10.5" customHeight="1">
      <c r="A5" s="78"/>
      <c r="B5" s="57"/>
      <c r="C5" s="60"/>
      <c r="D5" s="60"/>
      <c r="E5" s="60"/>
      <c r="F5" s="60"/>
      <c r="G5" s="60"/>
      <c r="H5" s="59" t="s">
        <v>10</v>
      </c>
      <c r="I5" s="57" t="s">
        <v>11</v>
      </c>
      <c r="J5" s="57"/>
      <c r="K5" s="57"/>
      <c r="L5" s="57"/>
      <c r="M5" s="57"/>
      <c r="N5" s="57"/>
      <c r="O5" s="57"/>
      <c r="P5" s="57"/>
      <c r="Q5" s="58"/>
    </row>
    <row r="6" spans="1:17" ht="10.5" customHeight="1">
      <c r="A6" s="78"/>
      <c r="B6" s="57"/>
      <c r="C6" s="60"/>
      <c r="D6" s="60"/>
      <c r="E6" s="60"/>
      <c r="F6" s="60"/>
      <c r="G6" s="60"/>
      <c r="H6" s="60"/>
      <c r="I6" s="57" t="s">
        <v>12</v>
      </c>
      <c r="J6" s="57"/>
      <c r="K6" s="57"/>
      <c r="L6" s="57"/>
      <c r="M6" s="57" t="s">
        <v>13</v>
      </c>
      <c r="N6" s="57"/>
      <c r="O6" s="57"/>
      <c r="P6" s="57"/>
      <c r="Q6" s="58"/>
    </row>
    <row r="7" spans="1:17" ht="12.75" customHeight="1">
      <c r="A7" s="78"/>
      <c r="B7" s="57"/>
      <c r="C7" s="60"/>
      <c r="D7" s="60"/>
      <c r="E7" s="60"/>
      <c r="F7" s="60"/>
      <c r="G7" s="60"/>
      <c r="H7" s="60"/>
      <c r="I7" s="59" t="s">
        <v>14</v>
      </c>
      <c r="J7" s="57" t="s">
        <v>15</v>
      </c>
      <c r="K7" s="57"/>
      <c r="L7" s="57"/>
      <c r="M7" s="59" t="s">
        <v>16</v>
      </c>
      <c r="N7" s="59" t="s">
        <v>15</v>
      </c>
      <c r="O7" s="59"/>
      <c r="P7" s="59"/>
      <c r="Q7" s="61"/>
    </row>
    <row r="8" spans="1:17" ht="35.25" customHeight="1">
      <c r="A8" s="78"/>
      <c r="B8" s="57"/>
      <c r="C8" s="60"/>
      <c r="D8" s="60"/>
      <c r="E8" s="60"/>
      <c r="F8" s="60"/>
      <c r="G8" s="60"/>
      <c r="H8" s="60"/>
      <c r="I8" s="60"/>
      <c r="J8" s="3" t="s">
        <v>17</v>
      </c>
      <c r="K8" s="3" t="s">
        <v>18</v>
      </c>
      <c r="L8" s="3" t="s">
        <v>19</v>
      </c>
      <c r="M8" s="59"/>
      <c r="N8" s="2" t="s">
        <v>20</v>
      </c>
      <c r="O8" s="2" t="s">
        <v>17</v>
      </c>
      <c r="P8" s="2" t="s">
        <v>18</v>
      </c>
      <c r="Q8" s="22" t="s">
        <v>21</v>
      </c>
    </row>
    <row r="9" spans="1:17" ht="8.25" customHeight="1">
      <c r="A9" s="2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24">
        <v>17</v>
      </c>
    </row>
    <row r="10" spans="1:17" s="7" customFormat="1" ht="12" customHeight="1">
      <c r="A10" s="25">
        <v>1</v>
      </c>
      <c r="B10" s="5" t="s">
        <v>22</v>
      </c>
      <c r="C10" s="53" t="s">
        <v>23</v>
      </c>
      <c r="D10" s="53"/>
      <c r="E10" s="6">
        <f>SUM(E19)</f>
        <v>30000</v>
      </c>
      <c r="F10" s="6">
        <f aca="true" t="shared" si="0" ref="F10:Q10">SUM(F19)</f>
        <v>4500</v>
      </c>
      <c r="G10" s="6">
        <f t="shared" si="0"/>
        <v>25500</v>
      </c>
      <c r="H10" s="6">
        <f t="shared" si="0"/>
        <v>9900</v>
      </c>
      <c r="I10" s="6">
        <f t="shared" si="0"/>
        <v>1485</v>
      </c>
      <c r="J10" s="6">
        <f t="shared" si="0"/>
        <v>0</v>
      </c>
      <c r="K10" s="6">
        <f t="shared" si="0"/>
        <v>0</v>
      </c>
      <c r="L10" s="6">
        <f t="shared" si="0"/>
        <v>1485</v>
      </c>
      <c r="M10" s="6">
        <f t="shared" si="0"/>
        <v>8415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8415</v>
      </c>
    </row>
    <row r="11" spans="1:17" s="7" customFormat="1" ht="3.75" customHeight="1" thickBot="1">
      <c r="A11" s="33"/>
      <c r="B11" s="34"/>
      <c r="C11" s="35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7" customFormat="1" ht="12" customHeight="1">
      <c r="A12" s="68" t="s">
        <v>47</v>
      </c>
      <c r="B12" s="51" t="s">
        <v>45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s="7" customFormat="1" ht="12" customHeight="1">
      <c r="A13" s="69"/>
      <c r="B13" s="39" t="s">
        <v>38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44"/>
    </row>
    <row r="14" spans="1:17" s="7" customFormat="1" ht="12" customHeight="1">
      <c r="A14" s="69"/>
      <c r="B14" s="14" t="s">
        <v>39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44"/>
    </row>
    <row r="15" spans="1:17" s="7" customFormat="1" ht="12" customHeight="1">
      <c r="A15" s="69"/>
      <c r="B15" s="15" t="s">
        <v>40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44"/>
    </row>
    <row r="16" spans="1:17" s="7" customFormat="1" ht="12" customHeight="1">
      <c r="A16" s="69"/>
      <c r="B16" s="15" t="s">
        <v>46</v>
      </c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44"/>
    </row>
    <row r="17" spans="1:17" s="7" customFormat="1" ht="12" customHeight="1">
      <c r="A17" s="69"/>
      <c r="B17" s="37" t="s">
        <v>44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44"/>
    </row>
    <row r="18" spans="1:17" s="7" customFormat="1" ht="12" customHeight="1">
      <c r="A18" s="69"/>
      <c r="B18" s="38" t="s">
        <v>43</v>
      </c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4"/>
    </row>
    <row r="19" spans="1:17" ht="11.25" customHeight="1">
      <c r="A19" s="69"/>
      <c r="B19" s="16" t="s">
        <v>24</v>
      </c>
      <c r="C19" s="8"/>
      <c r="D19" s="16" t="s">
        <v>42</v>
      </c>
      <c r="E19" s="17">
        <f>SUM(E20:E21)</f>
        <v>30000</v>
      </c>
      <c r="F19" s="17">
        <f>SUM(F20:F21)</f>
        <v>4500</v>
      </c>
      <c r="G19" s="17">
        <f>SUM(G20:G21)</f>
        <v>25500</v>
      </c>
      <c r="H19" s="17">
        <f>SUM(I19+M19)</f>
        <v>9900</v>
      </c>
      <c r="I19" s="17">
        <f>SUM(J19:L19)</f>
        <v>1485</v>
      </c>
      <c r="J19" s="17">
        <f aca="true" t="shared" si="1" ref="J19:Q19">SUM(J20:J21)</f>
        <v>0</v>
      </c>
      <c r="K19" s="17">
        <f t="shared" si="1"/>
        <v>0</v>
      </c>
      <c r="L19" s="17">
        <f t="shared" si="1"/>
        <v>1485</v>
      </c>
      <c r="M19" s="17">
        <f t="shared" si="1"/>
        <v>8415</v>
      </c>
      <c r="N19" s="17">
        <f t="shared" si="1"/>
        <v>0</v>
      </c>
      <c r="O19" s="17">
        <f t="shared" si="1"/>
        <v>0</v>
      </c>
      <c r="P19" s="17">
        <f t="shared" si="1"/>
        <v>0</v>
      </c>
      <c r="Q19" s="45">
        <f t="shared" si="1"/>
        <v>8415</v>
      </c>
    </row>
    <row r="20" spans="1:17" ht="12.75" customHeight="1">
      <c r="A20" s="69"/>
      <c r="B20" s="38" t="s">
        <v>34</v>
      </c>
      <c r="C20" s="74"/>
      <c r="D20" s="74"/>
      <c r="E20" s="18">
        <f>SUM(F20:G20)</f>
        <v>20100</v>
      </c>
      <c r="F20" s="18">
        <v>3015</v>
      </c>
      <c r="G20" s="18">
        <v>17085</v>
      </c>
      <c r="H20" s="17">
        <f>SUM(I20+M20)</f>
        <v>0</v>
      </c>
      <c r="I20" s="19">
        <f>SUM(J20:L20)</f>
        <v>0</v>
      </c>
      <c r="J20" s="19"/>
      <c r="K20" s="19"/>
      <c r="L20" s="19"/>
      <c r="M20" s="31">
        <f>SUM(N20:Q20)</f>
        <v>0</v>
      </c>
      <c r="N20" s="19"/>
      <c r="O20" s="19"/>
      <c r="P20" s="19"/>
      <c r="Q20" s="46"/>
    </row>
    <row r="21" spans="1:17" ht="12" customHeight="1" thickBot="1">
      <c r="A21" s="70"/>
      <c r="B21" s="47" t="s">
        <v>41</v>
      </c>
      <c r="C21" s="75"/>
      <c r="D21" s="75"/>
      <c r="E21" s="48">
        <f>SUM(F21:G21)</f>
        <v>9900</v>
      </c>
      <c r="F21" s="48">
        <v>1485</v>
      </c>
      <c r="G21" s="48">
        <v>8415</v>
      </c>
      <c r="H21" s="49">
        <f>SUM(I21+M21)</f>
        <v>9900</v>
      </c>
      <c r="I21" s="80">
        <f>SUM(J21:L21)</f>
        <v>1485</v>
      </c>
      <c r="J21" s="48"/>
      <c r="K21" s="48"/>
      <c r="L21" s="48">
        <v>1485</v>
      </c>
      <c r="M21" s="48">
        <f>SUM(N21:Q21)</f>
        <v>8415</v>
      </c>
      <c r="N21" s="48"/>
      <c r="O21" s="49"/>
      <c r="P21" s="49"/>
      <c r="Q21" s="50">
        <v>8415</v>
      </c>
    </row>
    <row r="22" spans="1:17" ht="3" customHeight="1">
      <c r="A22" s="26"/>
      <c r="B22" s="10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3"/>
      <c r="Q22" s="12"/>
    </row>
    <row r="23" spans="1:17" ht="12" customHeight="1">
      <c r="A23" s="25">
        <v>2</v>
      </c>
      <c r="B23" s="5" t="s">
        <v>25</v>
      </c>
      <c r="C23" s="53" t="s">
        <v>23</v>
      </c>
      <c r="D23" s="53"/>
      <c r="E23" s="6">
        <f>SUM(E30)</f>
        <v>1389419</v>
      </c>
      <c r="F23" s="6">
        <f aca="true" t="shared" si="2" ref="F23:Q23">SUM(F30)</f>
        <v>889419</v>
      </c>
      <c r="G23" s="6">
        <f t="shared" si="2"/>
        <v>500000</v>
      </c>
      <c r="H23" s="6">
        <f t="shared" si="2"/>
        <v>1334069</v>
      </c>
      <c r="I23" s="6">
        <f t="shared" si="2"/>
        <v>834069</v>
      </c>
      <c r="J23" s="6">
        <f t="shared" si="2"/>
        <v>500000</v>
      </c>
      <c r="K23" s="6">
        <f t="shared" si="2"/>
        <v>0</v>
      </c>
      <c r="L23" s="6">
        <f t="shared" si="2"/>
        <v>334069</v>
      </c>
      <c r="M23" s="6">
        <f t="shared" si="2"/>
        <v>500000</v>
      </c>
      <c r="N23" s="6">
        <f t="shared" si="2"/>
        <v>0</v>
      </c>
      <c r="O23" s="6">
        <f t="shared" si="2"/>
        <v>0</v>
      </c>
      <c r="P23" s="6">
        <f t="shared" si="2"/>
        <v>0</v>
      </c>
      <c r="Q23" s="6">
        <f t="shared" si="2"/>
        <v>500000</v>
      </c>
    </row>
    <row r="24" spans="1:17" ht="3" customHeight="1" thickBo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</row>
    <row r="25" spans="1:17" ht="12" customHeight="1">
      <c r="A25" s="68" t="s">
        <v>48</v>
      </c>
      <c r="B25" s="40" t="s">
        <v>26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/>
    </row>
    <row r="26" spans="1:17" ht="12" customHeight="1">
      <c r="A26" s="69"/>
      <c r="B26" s="14" t="s">
        <v>27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44"/>
    </row>
    <row r="27" spans="1:17" ht="12" customHeight="1">
      <c r="A27" s="69"/>
      <c r="B27" s="15" t="s">
        <v>28</v>
      </c>
      <c r="C27" s="29"/>
      <c r="D27" s="30"/>
      <c r="E27" s="30"/>
      <c r="F27" s="30"/>
      <c r="G27" s="30"/>
      <c r="H27" s="30"/>
      <c r="I27" s="30"/>
      <c r="J27" s="30" t="s">
        <v>49</v>
      </c>
      <c r="K27" s="30"/>
      <c r="L27" s="30"/>
      <c r="M27" s="30"/>
      <c r="N27" s="30"/>
      <c r="O27" s="30"/>
      <c r="P27" s="30"/>
      <c r="Q27" s="44"/>
    </row>
    <row r="28" spans="1:17" ht="12" customHeight="1">
      <c r="A28" s="69"/>
      <c r="B28" s="9" t="s">
        <v>29</v>
      </c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44"/>
    </row>
    <row r="29" spans="1:17" ht="21" customHeight="1">
      <c r="A29" s="69"/>
      <c r="B29" s="32" t="s">
        <v>37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44"/>
    </row>
    <row r="30" spans="1:17" ht="12" customHeight="1">
      <c r="A30" s="69"/>
      <c r="B30" s="16" t="s">
        <v>24</v>
      </c>
      <c r="C30" s="8">
        <v>313</v>
      </c>
      <c r="D30" s="16" t="s">
        <v>30</v>
      </c>
      <c r="E30" s="17">
        <f aca="true" t="shared" si="3" ref="E30:Q30">SUM(E31:E32)</f>
        <v>1389419</v>
      </c>
      <c r="F30" s="17">
        <f t="shared" si="3"/>
        <v>889419</v>
      </c>
      <c r="G30" s="17">
        <f t="shared" si="3"/>
        <v>500000</v>
      </c>
      <c r="H30" s="17">
        <f>SUM(I30+M30)</f>
        <v>1334069</v>
      </c>
      <c r="I30" s="17">
        <f>SUM(J30:L30)</f>
        <v>834069</v>
      </c>
      <c r="J30" s="17">
        <f t="shared" si="3"/>
        <v>500000</v>
      </c>
      <c r="K30" s="17">
        <f t="shared" si="3"/>
        <v>0</v>
      </c>
      <c r="L30" s="17">
        <f t="shared" si="3"/>
        <v>334069</v>
      </c>
      <c r="M30" s="17">
        <f t="shared" si="3"/>
        <v>500000</v>
      </c>
      <c r="N30" s="17">
        <f t="shared" si="3"/>
        <v>0</v>
      </c>
      <c r="O30" s="17">
        <f t="shared" si="3"/>
        <v>0</v>
      </c>
      <c r="P30" s="17">
        <f t="shared" si="3"/>
        <v>0</v>
      </c>
      <c r="Q30" s="45">
        <f t="shared" si="3"/>
        <v>500000</v>
      </c>
    </row>
    <row r="31" spans="1:17" ht="12" customHeight="1">
      <c r="A31" s="69"/>
      <c r="B31" s="9" t="s">
        <v>35</v>
      </c>
      <c r="C31" s="74"/>
      <c r="D31" s="74"/>
      <c r="E31" s="31">
        <f>SUM(F31:G31)</f>
        <v>55350</v>
      </c>
      <c r="F31" s="18">
        <v>55350</v>
      </c>
      <c r="G31" s="1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46"/>
    </row>
    <row r="32" spans="1:17" ht="12" customHeight="1" thickBot="1">
      <c r="A32" s="70"/>
      <c r="B32" s="47" t="s">
        <v>36</v>
      </c>
      <c r="C32" s="75"/>
      <c r="D32" s="75"/>
      <c r="E32" s="48">
        <f>SUM(F32:G32)</f>
        <v>1334069</v>
      </c>
      <c r="F32" s="48">
        <f>SUM(I32)</f>
        <v>834069</v>
      </c>
      <c r="G32" s="48">
        <f>SUM(M32)</f>
        <v>500000</v>
      </c>
      <c r="H32" s="48">
        <f>SUM(I32+M32)</f>
        <v>1334069</v>
      </c>
      <c r="I32" s="48">
        <f>SUM(J32:L32)</f>
        <v>834069</v>
      </c>
      <c r="J32" s="48">
        <v>500000</v>
      </c>
      <c r="K32" s="48"/>
      <c r="L32" s="48">
        <v>334069</v>
      </c>
      <c r="M32" s="48">
        <f>SUM(N32:Q32)</f>
        <v>500000</v>
      </c>
      <c r="N32" s="48"/>
      <c r="O32" s="49"/>
      <c r="P32" s="49"/>
      <c r="Q32" s="50">
        <v>500000</v>
      </c>
    </row>
    <row r="33" spans="1:17" ht="4.5" customHeigh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</row>
    <row r="34" spans="1:17" s="7" customFormat="1" ht="12" customHeight="1">
      <c r="A34" s="66" t="s">
        <v>31</v>
      </c>
      <c r="B34" s="67"/>
      <c r="C34" s="67" t="s">
        <v>23</v>
      </c>
      <c r="D34" s="67"/>
      <c r="E34" s="27">
        <f aca="true" t="shared" si="4" ref="E34:Q34">SUM(E10+E23)</f>
        <v>1419419</v>
      </c>
      <c r="F34" s="27">
        <f t="shared" si="4"/>
        <v>893919</v>
      </c>
      <c r="G34" s="27">
        <f t="shared" si="4"/>
        <v>525500</v>
      </c>
      <c r="H34" s="27">
        <f t="shared" si="4"/>
        <v>1343969</v>
      </c>
      <c r="I34" s="27">
        <f t="shared" si="4"/>
        <v>835554</v>
      </c>
      <c r="J34" s="27">
        <f t="shared" si="4"/>
        <v>500000</v>
      </c>
      <c r="K34" s="27">
        <f t="shared" si="4"/>
        <v>0</v>
      </c>
      <c r="L34" s="27">
        <f t="shared" si="4"/>
        <v>335554</v>
      </c>
      <c r="M34" s="27">
        <f t="shared" si="4"/>
        <v>508415</v>
      </c>
      <c r="N34" s="27">
        <f t="shared" si="4"/>
        <v>0</v>
      </c>
      <c r="O34" s="27">
        <f t="shared" si="4"/>
        <v>0</v>
      </c>
      <c r="P34" s="27">
        <f t="shared" si="4"/>
        <v>0</v>
      </c>
      <c r="Q34" s="28">
        <f t="shared" si="4"/>
        <v>508415</v>
      </c>
    </row>
    <row r="35" spans="1:10" ht="12.75" customHeight="1">
      <c r="A35" s="65" t="s">
        <v>33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11.25">
      <c r="A36" s="20" t="s">
        <v>32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5" ht="11.25">
      <c r="A37" s="20"/>
      <c r="B37" s="20"/>
      <c r="C37" s="20"/>
      <c r="D37" s="20"/>
      <c r="E37" s="20"/>
    </row>
    <row r="40" ht="11.25">
      <c r="G40" s="52"/>
    </row>
    <row r="43" spans="9:10" ht="12.75">
      <c r="I43"/>
      <c r="J43"/>
    </row>
    <row r="44" spans="9:10" ht="12.75">
      <c r="I44"/>
      <c r="J44"/>
    </row>
  </sheetData>
  <sheetProtection/>
  <mergeCells count="30">
    <mergeCell ref="C20:D21"/>
    <mergeCell ref="C31:D32"/>
    <mergeCell ref="A1:Q1"/>
    <mergeCell ref="A3:A8"/>
    <mergeCell ref="B3:B8"/>
    <mergeCell ref="C3:C8"/>
    <mergeCell ref="D3:D8"/>
    <mergeCell ref="I5:Q5"/>
    <mergeCell ref="I6:L6"/>
    <mergeCell ref="A12:A21"/>
    <mergeCell ref="H3:Q3"/>
    <mergeCell ref="C10:D10"/>
    <mergeCell ref="E3:E8"/>
    <mergeCell ref="F3:G3"/>
    <mergeCell ref="A35:J35"/>
    <mergeCell ref="A34:B34"/>
    <mergeCell ref="J7:L7"/>
    <mergeCell ref="A25:A32"/>
    <mergeCell ref="A33:Q33"/>
    <mergeCell ref="C34:D34"/>
    <mergeCell ref="C23:D23"/>
    <mergeCell ref="A24:Q24"/>
    <mergeCell ref="H4:Q4"/>
    <mergeCell ref="H5:H8"/>
    <mergeCell ref="M6:Q6"/>
    <mergeCell ref="I7:I8"/>
    <mergeCell ref="M7:M8"/>
    <mergeCell ref="N7:Q7"/>
    <mergeCell ref="F4:F8"/>
    <mergeCell ref="G4:G8"/>
  </mergeCells>
  <printOptions/>
  <pageMargins left="0.3937007874015748" right="0.35433070866141736" top="0.7480314960629921" bottom="0.2755905511811024" header="0.1968503937007874" footer="0.5118110236220472"/>
  <pageSetup horizontalDpi="300" verticalDpi="300" orientation="landscape" paperSize="9" scale="85" r:id="rId1"/>
  <headerFooter alignWithMargins="0">
    <oddHeader>&amp;R&amp;9Tabela nr 10
do Uchwały Rady Gminy Kowiesy nr ...............
z dnia  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Heleniak Beata</cp:lastModifiedBy>
  <cp:lastPrinted>2012-11-12T11:02:14Z</cp:lastPrinted>
  <dcterms:created xsi:type="dcterms:W3CDTF">1998-12-09T13:02:10Z</dcterms:created>
  <dcterms:modified xsi:type="dcterms:W3CDTF">2012-11-12T11:03:01Z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