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5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<sst xmlns="http://schemas.openxmlformats.org/spreadsheetml/2006/main" count="109" uniqueCount="94">
  <si>
    <r>
      <t xml:space="preserve">                                                      </t>
    </r>
    <r>
      <rPr>
        <sz val="9"/>
        <rFont val="Arial CE"/>
        <family val="2"/>
      </rPr>
      <t>Załącznik nr 1</t>
    </r>
  </si>
  <si>
    <r>
      <t xml:space="preserve">                                                                                                                 </t>
    </r>
    <r>
      <rPr>
        <sz val="9"/>
        <rFont val="Arial CE"/>
        <family val="2"/>
      </rPr>
      <t>do Uchwały Rady Gminy Kowiesy nr XXII/126/08</t>
    </r>
  </si>
  <si>
    <r>
      <t xml:space="preserve">                                                                                                                      </t>
    </r>
    <r>
      <rPr>
        <sz val="9"/>
        <rFont val="Arial CE"/>
        <family val="2"/>
      </rPr>
      <t>z dnia 30 grudnia 2008 r.</t>
    </r>
  </si>
  <si>
    <t>Dochody budżetu gminy na 2009 r.</t>
  </si>
  <si>
    <t>Z tego:</t>
  </si>
  <si>
    <t>Dział</t>
  </si>
  <si>
    <t>§</t>
  </si>
  <si>
    <t>Źródło dochodów</t>
  </si>
  <si>
    <t>Plan</t>
  </si>
  <si>
    <t>Dochody</t>
  </si>
  <si>
    <t>na 2009 r.</t>
  </si>
  <si>
    <t>majątkowe</t>
  </si>
  <si>
    <t>bieżące</t>
  </si>
  <si>
    <t>O10</t>
  </si>
  <si>
    <t>ROLNICTWO I łOWIECTWO</t>
  </si>
  <si>
    <t>O750</t>
  </si>
  <si>
    <t xml:space="preserve">Dochody z najmu i dzierżawy składników majątkowych Skarbu </t>
  </si>
  <si>
    <t xml:space="preserve">Państwa, j.s.t. lub innych jednostek zaliczanych do sektora </t>
  </si>
  <si>
    <t>finansów publicznych oraz innych umów o podobnym charakterze</t>
  </si>
  <si>
    <t>GÓRNICTWO I KOPALNICTWO</t>
  </si>
  <si>
    <t>O590</t>
  </si>
  <si>
    <t>Wpływy z opłat za koncesje i licencje</t>
  </si>
  <si>
    <t>WYTWARZANIE I ZAOPATRYWANIE W ENERGIĘ</t>
  </si>
  <si>
    <t>ELEKTRYCZNĄ, GAZ I WODĘ</t>
  </si>
  <si>
    <t>O830</t>
  </si>
  <si>
    <t>Wpływy z usług</t>
  </si>
  <si>
    <t>GOSPODARKA MIESZKANIOWA</t>
  </si>
  <si>
    <t>O470</t>
  </si>
  <si>
    <t xml:space="preserve">Wpływy z opłat za zarząd, użytkowanie i użytkowanie </t>
  </si>
  <si>
    <t>wieczyste nieruchomości</t>
  </si>
  <si>
    <t xml:space="preserve">Państwa, j.s.t.lub innych jednostek zaliczanych do sektora </t>
  </si>
  <si>
    <t>O770</t>
  </si>
  <si>
    <t>Wpływy z tytułu odpłatnego nabycia prawa własności oraz prawa</t>
  </si>
  <si>
    <t>użytkowania wieczystego nieruchomości</t>
  </si>
  <si>
    <t>ADMINISTRACJA PUBLICZNA</t>
  </si>
  <si>
    <t>Dotacje celowe otrzymane z budżetu państwa na realizację zadań</t>
  </si>
  <si>
    <t>bieżących z zakresu administracji rządowej oraz innych zadań</t>
  </si>
  <si>
    <t>zleconych gminie ustawami</t>
  </si>
  <si>
    <t xml:space="preserve">Dochody j.s.t. związane z realizacja zadań z zakresu </t>
  </si>
  <si>
    <t>administracji rządowej oraz innych zadań zleconych ustawami</t>
  </si>
  <si>
    <t xml:space="preserve">Dotacje celowe otrzymane z budżetu państwa na inwestycje </t>
  </si>
  <si>
    <t>I zakupy inwestycyjne z zakresu administracji rządowej oraz</t>
  </si>
  <si>
    <t xml:space="preserve"> innych zadań zleconych gminom ustawami</t>
  </si>
  <si>
    <t>URZĘDY NACZELNYCH ORGANÓW WŁADZY PAŃSTWOWEJ,</t>
  </si>
  <si>
    <t>KONTROLI I OCHRONY PRAWA ORAZ SĄDOWNICTWA</t>
  </si>
  <si>
    <t>BEZPIECZEŃSTWO PUBLICZNE I OCHRONA</t>
  </si>
  <si>
    <t>PRZECIWPOŻAROWA</t>
  </si>
  <si>
    <t>DOCHODY OD OSÓB PRAWNYCH, OSÓB FIZYCZNYCH</t>
  </si>
  <si>
    <t>I OD INNYCH JEDNOSTEK ORGANIZACYJNYCH NIE</t>
  </si>
  <si>
    <t xml:space="preserve">POSIADAJĄCYCH OSOBOWOŚCI PRAWNEJ ORAZ </t>
  </si>
  <si>
    <t>WYDATKI ZWIĄZANE Z ICH PODOREM</t>
  </si>
  <si>
    <t>O010</t>
  </si>
  <si>
    <t>Podatek dochodowy od osób fizycznych</t>
  </si>
  <si>
    <t>O020</t>
  </si>
  <si>
    <t>Podatek dochodowy od osób prawnych</t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</si>
  <si>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</si>
  <si>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</si>
  <si>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</si>
  <si>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</si>
  <si>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</si>
  <si>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</si>
  <si>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</si>
  <si>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</si>
  <si>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O350</t>
  </si>
  <si>
    <t>Podatek od działalności gospodarczej osób fizycznych</t>
  </si>
  <si>
    <t>opłacany w formie karty podatkowej</t>
  </si>
  <si>
    <t>O360</t>
  </si>
  <si>
    <t>Podatek od spadków i darowizn</t>
  </si>
  <si>
    <t>O410</t>
  </si>
  <si>
    <t>Wpływy z opłaty skarbowej</t>
  </si>
  <si>
    <t>O430</t>
  </si>
  <si>
    <t>Wpływy z opłaty targowej</t>
  </si>
  <si>
    <t>O490</t>
  </si>
  <si>
    <t>Wpływy z innych opłat pobieranych przez j.s.t. na</t>
  </si>
  <si>
    <t>podstawie odrębnych ustaw</t>
  </si>
  <si>
    <t>O500</t>
  </si>
  <si>
    <t>Podatek od czynności cywilnoprawnych</t>
  </si>
  <si>
    <t>O690</t>
  </si>
  <si>
    <t>Wpływy z różnych opłat</t>
  </si>
  <si>
    <t>O910</t>
  </si>
  <si>
    <t>Odsetki od nieterminowych wpłat z tytułu podatków i opłat</t>
  </si>
  <si>
    <t>RÓŻNE ROZLICZENIA</t>
  </si>
  <si>
    <t>Subwencje ogólne z budżetu państwa- subwencja oświatowa</t>
  </si>
  <si>
    <t>Subwencje ogólne z budżetu państwa- subwencja wyrównawcza</t>
  </si>
  <si>
    <t>O920</t>
  </si>
  <si>
    <t>Pozostałe odsetki</t>
  </si>
  <si>
    <t>OŚWIATA I WYCHOWANIE</t>
  </si>
  <si>
    <t>OCHRONA ZDROWIA</t>
  </si>
  <si>
    <t>O480</t>
  </si>
  <si>
    <t>Wpływy z opłat za zezwolenia na sprzedaż alkoholu</t>
  </si>
  <si>
    <t>POMOC SPOŁECZNA</t>
  </si>
  <si>
    <t xml:space="preserve">Dotacje celowe otrzymane z budżetu państwa na realizację </t>
  </si>
  <si>
    <t>własnych zadań bieżących gmin</t>
  </si>
  <si>
    <t>DOCHODY OGÓŁEM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</si>
</sst>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;\-#,##0"/>
  </numFmts>
  <fonts count="9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b/>
      <sz val="14"/>
      <name val="Lucida Sans Unicod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7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</cellStyleXfs>
  <cellXfs count="64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center" vertical="center"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6" fillId="2" borderId="1" xfId="0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7" fillId="0" borderId="6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6" fillId="2" borderId="6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 vertical="center"/>
    </xf>
    <xf numFmtId="164" fontId="6" fillId="2" borderId="6" xfId="0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left" vertical="center"/>
    </xf>
    <xf numFmtId="165" fontId="0" fillId="0" borderId="4" xfId="0" applyNumberFormat="1" applyFont="1" applyBorder="1" applyAlignment="1">
      <alignment horizontal="left" vertical="center"/>
    </xf>
    <xf numFmtId="165" fontId="0" fillId="0" borderId="4" xfId="0" applyNumberFormat="1" applyFont="1" applyBorder="1" applyAlignment="1">
      <alignment vertic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4" fontId="0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vertical="center"/>
    </xf>
    <xf numFmtId="164" fontId="0" fillId="2" borderId="5" xfId="0" applyFont="1" applyFill="1" applyBorder="1" applyAlignment="1">
      <alignment horizontal="center"/>
    </xf>
    <xf numFmtId="164" fontId="0" fillId="2" borderId="5" xfId="0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5" fontId="0" fillId="2" borderId="5" xfId="0" applyNumberFormat="1" applyFont="1" applyFill="1" applyBorder="1" applyAlignment="1">
      <alignment vertical="center"/>
    </xf>
    <xf numFmtId="164" fontId="6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left" vertical="center"/>
    </xf>
    <xf numFmtId="164" fontId="0" fillId="0" borderId="5" xfId="0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left" vertical="center"/>
    </xf>
    <xf numFmtId="164" fontId="0" fillId="0" borderId="5" xfId="0" applyFont="1" applyBorder="1" applyAlignment="1">
      <alignment horizontal="center"/>
    </xf>
    <xf numFmtId="164" fontId="0" fillId="0" borderId="4" xfId="0" applyFont="1" applyBorder="1" applyAlignment="1">
      <alignment vertical="center"/>
    </xf>
    <xf numFmtId="164" fontId="0" fillId="0" borderId="5" xfId="0" applyFont="1" applyBorder="1" applyAlignment="1">
      <alignment/>
    </xf>
    <xf numFmtId="164" fontId="0" fillId="2" borderId="5" xfId="0" applyFont="1" applyFill="1" applyBorder="1" applyAlignment="1">
      <alignment/>
    </xf>
    <xf numFmtId="165" fontId="6" fillId="2" borderId="5" xfId="0" applyNumberFormat="1" applyFont="1" applyFill="1" applyBorder="1" applyAlignment="1">
      <alignment vertical="center"/>
    </xf>
    <xf numFmtId="164" fontId="0" fillId="0" borderId="1" xfId="0" applyFont="1" applyBorder="1" applyAlignment="1">
      <alignment/>
    </xf>
    <xf numFmtId="164" fontId="6" fillId="2" borderId="1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4" xfId="0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0" fillId="2" borderId="4" xfId="0" applyNumberFormat="1" applyFont="1" applyFill="1" applyBorder="1" applyAlignment="1">
      <alignment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4" fontId="0" fillId="0" borderId="0" xfId="0" applyBorder="1" applyAlignment="1">
      <alignment/>
    </xf>
    <xf numFmtId="164" fontId="6" fillId="0" borderId="6" xfId="0" applyFont="1" applyFill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7_8_4_5 xls" xfId="20"/>
    <cellStyle name="Normalny_zal_Szczeci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showGridLines="0" tabSelected="1" workbookViewId="0" topLeftCell="A70">
      <selection activeCell="E5" sqref="E5"/>
    </sheetView>
  </sheetViews>
  <sheetFormatPr defaultColWidth="9.00390625" defaultRowHeight="12.75"/>
  <cols>
    <col min="1" max="1" width="5.25390625" style="0" customWidth="1"/>
    <col min="2" max="2" width="5.875" style="0" customWidth="1"/>
    <col min="3" max="3" width="53.75390625" style="0" customWidth="1"/>
    <col min="4" max="4" width="11.125" style="0" customWidth="1"/>
    <col min="5" max="5" width="11.50390625" style="0" customWidth="1"/>
    <col min="6" max="6" width="11.125" style="0" customWidth="1"/>
    <col min="7" max="16384" width="8.875" style="0" customWidth="1"/>
  </cols>
  <sheetData>
    <row r="1" spans="2:7" ht="12" customHeight="1">
      <c r="B1" s="1"/>
      <c r="C1" s="2" t="s">
        <v>0</v>
      </c>
      <c r="D1" s="2"/>
      <c r="E1" s="2"/>
      <c r="F1" s="2"/>
      <c r="G1" s="3"/>
    </row>
    <row r="2" spans="2:7" ht="12" customHeight="1">
      <c r="B2" s="1"/>
      <c r="C2" s="3" t="s">
        <v>1</v>
      </c>
      <c r="D2" s="3"/>
      <c r="E2" s="3"/>
      <c r="F2" s="3"/>
      <c r="G2" s="3"/>
    </row>
    <row r="3" spans="2:7" ht="18">
      <c r="B3" s="1"/>
      <c r="C3" s="3" t="s">
        <v>2</v>
      </c>
      <c r="D3" s="3"/>
      <c r="E3" s="3"/>
      <c r="F3" s="3"/>
      <c r="G3" s="3"/>
    </row>
    <row r="4" spans="2:7" ht="7.5" customHeight="1">
      <c r="B4" s="1"/>
      <c r="C4" s="2"/>
      <c r="D4" s="2"/>
      <c r="E4" s="2"/>
      <c r="F4" s="2"/>
      <c r="G4" s="2"/>
    </row>
    <row r="5" spans="2:7" ht="17.25">
      <c r="B5" s="1"/>
      <c r="C5" s="1" t="s">
        <v>3</v>
      </c>
      <c r="D5" s="1"/>
      <c r="E5" s="1"/>
      <c r="F5" s="1"/>
      <c r="G5" s="4"/>
    </row>
    <row r="6" spans="2:8" ht="9" customHeight="1">
      <c r="B6" s="1"/>
      <c r="C6" s="1"/>
      <c r="D6" s="1"/>
      <c r="E6" s="1"/>
      <c r="F6" s="1"/>
      <c r="G6" s="4"/>
      <c r="H6" s="4"/>
    </row>
    <row r="7" spans="1:6" ht="12.75">
      <c r="A7" s="5"/>
      <c r="B7" s="6"/>
      <c r="C7" s="5"/>
      <c r="D7" s="7"/>
      <c r="E7" s="8" t="s">
        <v>4</v>
      </c>
      <c r="F7" s="8"/>
    </row>
    <row r="8" spans="1:6" s="14" customFormat="1" ht="15" customHeight="1">
      <c r="A8" s="9" t="s">
        <v>5</v>
      </c>
      <c r="B8" s="10" t="s">
        <v>6</v>
      </c>
      <c r="C8" s="11" t="s">
        <v>7</v>
      </c>
      <c r="D8" s="9" t="s">
        <v>8</v>
      </c>
      <c r="E8" s="12" t="s">
        <v>9</v>
      </c>
      <c r="F8" s="13" t="s">
        <v>9</v>
      </c>
    </row>
    <row r="9" spans="1:6" s="14" customFormat="1" ht="15" customHeight="1">
      <c r="A9" s="9"/>
      <c r="B9" s="10"/>
      <c r="C9" s="11"/>
      <c r="D9" s="11" t="s">
        <v>10</v>
      </c>
      <c r="E9" s="11" t="s">
        <v>11</v>
      </c>
      <c r="F9" s="11" t="s">
        <v>12</v>
      </c>
    </row>
    <row r="10" spans="1:6" s="16" customFormat="1" ht="7.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</row>
    <row r="11" spans="1:6" s="16" customFormat="1" ht="20.25" customHeight="1">
      <c r="A11" s="17" t="s">
        <v>13</v>
      </c>
      <c r="B11" s="18"/>
      <c r="C11" s="19" t="s">
        <v>14</v>
      </c>
      <c r="D11" s="20">
        <f>SUM(D12)</f>
        <v>1000</v>
      </c>
      <c r="E11" s="20">
        <f>SUM(E12)</f>
        <v>0</v>
      </c>
      <c r="F11" s="20">
        <f>SUM(F12)</f>
        <v>1000</v>
      </c>
    </row>
    <row r="12" spans="1:6" s="16" customFormat="1" ht="19.5" customHeight="1">
      <c r="A12" s="21"/>
      <c r="B12" s="22" t="s">
        <v>15</v>
      </c>
      <c r="C12" s="23" t="s">
        <v>16</v>
      </c>
      <c r="D12" s="24">
        <v>1000</v>
      </c>
      <c r="E12" s="24">
        <v>0</v>
      </c>
      <c r="F12" s="24">
        <v>1000</v>
      </c>
    </row>
    <row r="13" spans="1:6" s="16" customFormat="1" ht="16.5" customHeight="1">
      <c r="A13" s="25"/>
      <c r="B13" s="26"/>
      <c r="C13" s="27" t="s">
        <v>17</v>
      </c>
      <c r="D13" s="28"/>
      <c r="E13" s="28"/>
      <c r="F13" s="29"/>
    </row>
    <row r="14" spans="1:6" s="16" customFormat="1" ht="16.5" customHeight="1">
      <c r="A14" s="30"/>
      <c r="B14" s="31"/>
      <c r="C14" s="32" t="s">
        <v>18</v>
      </c>
      <c r="D14" s="33"/>
      <c r="E14" s="33"/>
      <c r="F14" s="33"/>
    </row>
    <row r="15" spans="1:6" ht="19.5" customHeight="1">
      <c r="A15" s="17">
        <v>100</v>
      </c>
      <c r="B15" s="18"/>
      <c r="C15" s="19" t="s">
        <v>19</v>
      </c>
      <c r="D15" s="20">
        <f>SUM(D16)</f>
        <v>3500</v>
      </c>
      <c r="E15" s="20">
        <f>SUM(E16)</f>
        <v>0</v>
      </c>
      <c r="F15" s="20">
        <f>SUM(F16)</f>
        <v>3500</v>
      </c>
    </row>
    <row r="16" spans="1:6" ht="14.25" customHeight="1">
      <c r="A16" s="21"/>
      <c r="B16" s="22" t="s">
        <v>20</v>
      </c>
      <c r="C16" s="23" t="s">
        <v>21</v>
      </c>
      <c r="D16" s="24">
        <v>3500</v>
      </c>
      <c r="E16" s="24">
        <v>0</v>
      </c>
      <c r="F16" s="24">
        <v>3500</v>
      </c>
    </row>
    <row r="17" spans="1:6" ht="14.25" customHeight="1">
      <c r="A17" s="7">
        <v>400</v>
      </c>
      <c r="B17" s="34"/>
      <c r="C17" s="12" t="s">
        <v>22</v>
      </c>
      <c r="D17" s="35">
        <f>SUM(D19)</f>
        <v>85000</v>
      </c>
      <c r="E17" s="35">
        <f>SUM(E19)</f>
        <v>0</v>
      </c>
      <c r="F17" s="35">
        <f>SUM(F19)</f>
        <v>85000</v>
      </c>
    </row>
    <row r="18" spans="1:6" ht="14.25" customHeight="1">
      <c r="A18" s="36"/>
      <c r="B18" s="37"/>
      <c r="C18" s="11" t="s">
        <v>23</v>
      </c>
      <c r="D18" s="38"/>
      <c r="E18" s="38"/>
      <c r="F18" s="39"/>
    </row>
    <row r="19" spans="1:6" ht="14.25" customHeight="1">
      <c r="A19" s="40"/>
      <c r="B19" s="22" t="s">
        <v>24</v>
      </c>
      <c r="C19" s="41" t="s">
        <v>25</v>
      </c>
      <c r="D19" s="42">
        <v>85000</v>
      </c>
      <c r="E19" s="43"/>
      <c r="F19" s="24">
        <v>85000</v>
      </c>
    </row>
    <row r="20" spans="1:6" ht="19.5" customHeight="1">
      <c r="A20" s="7">
        <v>700</v>
      </c>
      <c r="B20" s="34"/>
      <c r="C20" s="12" t="s">
        <v>26</v>
      </c>
      <c r="D20" s="35">
        <f>SUM(D21:D27)</f>
        <v>312300</v>
      </c>
      <c r="E20" s="35">
        <f>SUM(E21:E27)</f>
        <v>192300</v>
      </c>
      <c r="F20" s="35">
        <f>SUM(F21:F27)</f>
        <v>120000</v>
      </c>
    </row>
    <row r="21" spans="1:6" ht="14.25" customHeight="1">
      <c r="A21" s="21"/>
      <c r="B21" s="22" t="s">
        <v>27</v>
      </c>
      <c r="C21" s="41" t="s">
        <v>28</v>
      </c>
      <c r="D21" s="42">
        <v>10000</v>
      </c>
      <c r="E21" s="42">
        <v>0</v>
      </c>
      <c r="F21" s="24">
        <v>10000</v>
      </c>
    </row>
    <row r="22" spans="1:6" ht="14.25" customHeight="1">
      <c r="A22" s="25"/>
      <c r="B22" s="31"/>
      <c r="C22" s="44" t="s">
        <v>29</v>
      </c>
      <c r="D22" s="45"/>
      <c r="E22" s="45"/>
      <c r="F22" s="33"/>
    </row>
    <row r="23" spans="1:6" ht="14.25" customHeight="1">
      <c r="A23" s="25"/>
      <c r="B23" s="22" t="s">
        <v>15</v>
      </c>
      <c r="C23" s="23" t="s">
        <v>16</v>
      </c>
      <c r="D23" s="24">
        <v>110000</v>
      </c>
      <c r="E23" s="24">
        <v>0</v>
      </c>
      <c r="F23" s="24">
        <v>110000</v>
      </c>
    </row>
    <row r="24" spans="1:6" ht="14.25" customHeight="1">
      <c r="A24" s="25"/>
      <c r="B24" s="26"/>
      <c r="C24" s="27" t="s">
        <v>30</v>
      </c>
      <c r="D24" s="28"/>
      <c r="E24" s="28"/>
      <c r="F24" s="29"/>
    </row>
    <row r="25" spans="1:6" ht="14.25" customHeight="1">
      <c r="A25" s="25"/>
      <c r="B25" s="31"/>
      <c r="C25" s="32" t="s">
        <v>18</v>
      </c>
      <c r="D25" s="33"/>
      <c r="E25" s="33"/>
      <c r="F25" s="33"/>
    </row>
    <row r="26" spans="1:6" ht="14.25" customHeight="1">
      <c r="A26" s="25"/>
      <c r="B26" s="22" t="s">
        <v>31</v>
      </c>
      <c r="C26" s="23" t="s">
        <v>32</v>
      </c>
      <c r="D26" s="24">
        <v>192300</v>
      </c>
      <c r="E26" s="24">
        <v>192300</v>
      </c>
      <c r="F26" s="24">
        <v>0</v>
      </c>
    </row>
    <row r="27" spans="1:6" ht="14.25" customHeight="1">
      <c r="A27" s="46"/>
      <c r="B27" s="26"/>
      <c r="C27" s="27" t="s">
        <v>33</v>
      </c>
      <c r="D27" s="28"/>
      <c r="E27" s="28"/>
      <c r="F27" s="29"/>
    </row>
    <row r="28" spans="1:6" ht="19.5" customHeight="1">
      <c r="A28" s="17">
        <v>750</v>
      </c>
      <c r="B28" s="18"/>
      <c r="C28" s="19" t="s">
        <v>34</v>
      </c>
      <c r="D28" s="20">
        <f>SUM(D29:D36)</f>
        <v>46539</v>
      </c>
      <c r="E28" s="20">
        <f>SUM(E29:E36)</f>
        <v>7000</v>
      </c>
      <c r="F28" s="20">
        <f>SUM(F29:F36)</f>
        <v>39539</v>
      </c>
    </row>
    <row r="29" spans="1:6" ht="14.25" customHeight="1">
      <c r="A29" s="21"/>
      <c r="B29" s="22">
        <v>2010</v>
      </c>
      <c r="C29" s="23" t="s">
        <v>35</v>
      </c>
      <c r="D29" s="24">
        <v>39337</v>
      </c>
      <c r="E29" s="24">
        <v>0</v>
      </c>
      <c r="F29" s="24">
        <v>39337</v>
      </c>
    </row>
    <row r="30" spans="1:6" ht="14.25" customHeight="1">
      <c r="A30" s="25"/>
      <c r="B30" s="26"/>
      <c r="C30" s="47" t="s">
        <v>36</v>
      </c>
      <c r="D30" s="29"/>
      <c r="E30" s="29"/>
      <c r="F30" s="29"/>
    </row>
    <row r="31" spans="1:6" ht="14.25" customHeight="1">
      <c r="A31" s="30"/>
      <c r="B31" s="31"/>
      <c r="C31" s="32" t="s">
        <v>37</v>
      </c>
      <c r="D31" s="33"/>
      <c r="E31" s="33"/>
      <c r="F31" s="33"/>
    </row>
    <row r="32" spans="1:6" ht="14.25" customHeight="1">
      <c r="A32" s="30"/>
      <c r="B32" s="22">
        <v>2360</v>
      </c>
      <c r="C32" s="23" t="s">
        <v>38</v>
      </c>
      <c r="D32" s="24">
        <v>202</v>
      </c>
      <c r="E32" s="24">
        <v>0</v>
      </c>
      <c r="F32" s="24">
        <v>202</v>
      </c>
    </row>
    <row r="33" spans="1:6" ht="14.25" customHeight="1">
      <c r="A33" s="30"/>
      <c r="B33" s="31"/>
      <c r="C33" s="32" t="s">
        <v>39</v>
      </c>
      <c r="D33" s="33"/>
      <c r="E33" s="33"/>
      <c r="F33" s="33"/>
    </row>
    <row r="34" spans="1:6" ht="14.25" customHeight="1">
      <c r="A34" s="30"/>
      <c r="B34" s="22">
        <v>6310</v>
      </c>
      <c r="C34" s="23" t="s">
        <v>40</v>
      </c>
      <c r="D34" s="24">
        <v>7000</v>
      </c>
      <c r="E34" s="24">
        <v>7000</v>
      </c>
      <c r="F34" s="24">
        <v>0</v>
      </c>
    </row>
    <row r="35" spans="1:6" ht="14.25" customHeight="1">
      <c r="A35" s="30"/>
      <c r="B35" s="26"/>
      <c r="C35" s="47" t="s">
        <v>41</v>
      </c>
      <c r="D35" s="29"/>
      <c r="E35" s="29"/>
      <c r="F35" s="29"/>
    </row>
    <row r="36" spans="1:6" ht="14.25" customHeight="1">
      <c r="A36" s="48"/>
      <c r="B36" s="31"/>
      <c r="C36" s="32" t="s">
        <v>42</v>
      </c>
      <c r="D36" s="33"/>
      <c r="E36" s="33"/>
      <c r="F36" s="33"/>
    </row>
    <row r="37" spans="1:6" ht="14.25" customHeight="1">
      <c r="A37" s="7">
        <v>751</v>
      </c>
      <c r="B37" s="34"/>
      <c r="C37" s="12" t="s">
        <v>43</v>
      </c>
      <c r="D37" s="35">
        <f>SUM(D39)</f>
        <v>412</v>
      </c>
      <c r="E37" s="35">
        <f>SUM(E39)</f>
        <v>0</v>
      </c>
      <c r="F37" s="35">
        <f>SUM(F39)</f>
        <v>412</v>
      </c>
    </row>
    <row r="38" spans="1:6" ht="14.25" customHeight="1">
      <c r="A38" s="49"/>
      <c r="B38" s="37"/>
      <c r="C38" s="11" t="s">
        <v>44</v>
      </c>
      <c r="D38" s="38"/>
      <c r="E38" s="38"/>
      <c r="F38" s="50"/>
    </row>
    <row r="39" spans="1:6" ht="14.25" customHeight="1">
      <c r="A39" s="51"/>
      <c r="B39" s="22">
        <v>2010</v>
      </c>
      <c r="C39" s="23" t="s">
        <v>35</v>
      </c>
      <c r="D39" s="24">
        <v>412</v>
      </c>
      <c r="E39" s="24">
        <v>0</v>
      </c>
      <c r="F39" s="24">
        <v>412</v>
      </c>
    </row>
    <row r="40" spans="1:6" ht="14.25" customHeight="1">
      <c r="A40" s="30"/>
      <c r="B40" s="26"/>
      <c r="C40" s="47" t="s">
        <v>36</v>
      </c>
      <c r="D40" s="29"/>
      <c r="E40" s="29"/>
      <c r="F40" s="29"/>
    </row>
    <row r="41" spans="1:6" ht="14.25" customHeight="1">
      <c r="A41" s="48"/>
      <c r="B41" s="31"/>
      <c r="C41" s="32" t="s">
        <v>37</v>
      </c>
      <c r="D41" s="33"/>
      <c r="E41" s="33"/>
      <c r="F41" s="33"/>
    </row>
    <row r="42" spans="1:6" ht="14.25" customHeight="1">
      <c r="A42" s="7">
        <v>754</v>
      </c>
      <c r="B42" s="34"/>
      <c r="C42" s="12" t="s">
        <v>45</v>
      </c>
      <c r="D42" s="35">
        <f>SUM(D44:D46)</f>
        <v>900</v>
      </c>
      <c r="E42" s="35">
        <f>SUM(E44:E46)</f>
        <v>0</v>
      </c>
      <c r="F42" s="35">
        <f>SUM(F44:F46)</f>
        <v>900</v>
      </c>
    </row>
    <row r="43" spans="1:6" ht="14.25" customHeight="1">
      <c r="A43" s="49"/>
      <c r="B43" s="37"/>
      <c r="C43" s="11" t="s">
        <v>46</v>
      </c>
      <c r="D43" s="38"/>
      <c r="E43" s="38"/>
      <c r="F43" s="50"/>
    </row>
    <row r="44" spans="1:6" ht="14.25" customHeight="1">
      <c r="A44" s="51"/>
      <c r="B44" s="22">
        <v>2010</v>
      </c>
      <c r="C44" s="23" t="s">
        <v>35</v>
      </c>
      <c r="D44" s="24">
        <v>900</v>
      </c>
      <c r="E44" s="24">
        <v>0</v>
      </c>
      <c r="F44" s="24">
        <v>900</v>
      </c>
    </row>
    <row r="45" spans="1:6" ht="14.25" customHeight="1">
      <c r="A45" s="30"/>
      <c r="B45" s="26"/>
      <c r="C45" s="47" t="s">
        <v>36</v>
      </c>
      <c r="D45" s="29"/>
      <c r="E45" s="29"/>
      <c r="F45" s="29"/>
    </row>
    <row r="46" spans="1:6" ht="14.25" customHeight="1">
      <c r="A46" s="48"/>
      <c r="B46" s="31"/>
      <c r="C46" s="32" t="s">
        <v>37</v>
      </c>
      <c r="D46" s="33"/>
      <c r="E46" s="33"/>
      <c r="F46" s="33"/>
    </row>
    <row r="47" spans="1:6" ht="12.75" customHeight="1">
      <c r="A47" s="52">
        <v>756</v>
      </c>
      <c r="B47" s="34"/>
      <c r="C47" s="12" t="s">
        <v>47</v>
      </c>
      <c r="D47" s="35">
        <f>SUM(D51:D68)</f>
        <v>2038152</v>
      </c>
      <c r="E47" s="35">
        <f>SUM(E51:E68)</f>
        <v>0</v>
      </c>
      <c r="F47" s="35">
        <f>SUM(F51:F68)</f>
        <v>2038152</v>
      </c>
    </row>
    <row r="48" spans="1:6" ht="12.75" customHeight="1">
      <c r="A48" s="53"/>
      <c r="B48" s="54"/>
      <c r="C48" s="9" t="s">
        <v>48</v>
      </c>
      <c r="D48" s="55"/>
      <c r="E48" s="55"/>
      <c r="F48" s="56"/>
    </row>
    <row r="49" spans="1:6" ht="12.75" customHeight="1">
      <c r="A49" s="53"/>
      <c r="B49" s="54"/>
      <c r="C49" s="9" t="s">
        <v>49</v>
      </c>
      <c r="D49" s="55"/>
      <c r="E49" s="55"/>
      <c r="F49" s="56"/>
    </row>
    <row r="50" spans="1:6" ht="12.75" customHeight="1">
      <c r="A50" s="49"/>
      <c r="B50" s="37"/>
      <c r="C50" s="11" t="s">
        <v>50</v>
      </c>
      <c r="D50" s="38"/>
      <c r="E50" s="38"/>
      <c r="F50" s="39"/>
    </row>
    <row r="51" spans="1:6" ht="14.25" customHeight="1">
      <c r="A51" s="51"/>
      <c r="B51" s="57" t="s">
        <v>51</v>
      </c>
      <c r="C51" s="58" t="s">
        <v>52</v>
      </c>
      <c r="D51" s="59">
        <v>688852</v>
      </c>
      <c r="E51" s="59">
        <v>0</v>
      </c>
      <c r="F51" s="59">
        <v>688852</v>
      </c>
    </row>
    <row r="52" spans="1:6" ht="14.25" customHeight="1">
      <c r="A52" s="30"/>
      <c r="B52" s="57" t="s">
        <v>53</v>
      </c>
      <c r="C52" s="58" t="s">
        <v>54</v>
      </c>
      <c r="D52" s="59">
        <v>5000</v>
      </c>
      <c r="E52" s="59">
        <v>0</v>
      </c>
      <c r="F52" s="59">
        <v>5000</v>
      </c>
    </row>
    <row r="53" spans="1:6" ht="14.25" customHeight="1">
      <c r="A53" s="30"/>
      <c r="B53" s="57" t="s">
        <v>55</v>
      </c>
      <c r="C53" s="58" t="s">
        <v>56</v>
      </c>
      <c r="D53" s="59">
        <v>610000</v>
      </c>
      <c r="E53" s="59">
        <v>0</v>
      </c>
      <c r="F53" s="59">
        <v>610000</v>
      </c>
    </row>
    <row r="54" spans="1:6" ht="14.25" customHeight="1">
      <c r="A54" s="48"/>
      <c r="B54" s="57" t="s">
        <v>57</v>
      </c>
      <c r="C54" s="58" t="s">
        <v>58</v>
      </c>
      <c r="D54" s="59">
        <v>475500</v>
      </c>
      <c r="E54" s="59">
        <v>0</v>
      </c>
      <c r="F54" s="59">
        <v>475500</v>
      </c>
    </row>
    <row r="55" ht="14.25" customHeight="1"/>
    <row r="56" spans="1:6" ht="14.25" customHeight="1">
      <c r="A56" s="60"/>
      <c r="B56" s="60"/>
      <c r="C56" s="60"/>
      <c r="D56" s="60"/>
      <c r="E56" s="60"/>
      <c r="F56" s="60"/>
    </row>
    <row r="57" spans="1:6" ht="14.25" customHeight="1">
      <c r="A57" s="51"/>
      <c r="B57" s="57" t="s">
        <v>59</v>
      </c>
      <c r="C57" s="58" t="s">
        <v>60</v>
      </c>
      <c r="D57" s="59">
        <v>47000</v>
      </c>
      <c r="E57" s="59">
        <v>0</v>
      </c>
      <c r="F57" s="59">
        <v>47000</v>
      </c>
    </row>
    <row r="58" spans="1:6" ht="14.25" customHeight="1">
      <c r="A58" s="30"/>
      <c r="B58" s="57" t="s">
        <v>61</v>
      </c>
      <c r="C58" s="58" t="s">
        <v>62</v>
      </c>
      <c r="D58" s="59">
        <v>50000</v>
      </c>
      <c r="E58" s="59">
        <v>0</v>
      </c>
      <c r="F58" s="59">
        <v>50000</v>
      </c>
    </row>
    <row r="59" spans="1:6" ht="14.25" customHeight="1">
      <c r="A59" s="30"/>
      <c r="B59" s="22" t="s">
        <v>63</v>
      </c>
      <c r="C59" s="23" t="s">
        <v>64</v>
      </c>
      <c r="D59" s="24">
        <v>20000</v>
      </c>
      <c r="E59" s="24">
        <v>0</v>
      </c>
      <c r="F59" s="24">
        <v>20000</v>
      </c>
    </row>
    <row r="60" spans="1:6" ht="14.25" customHeight="1">
      <c r="A60" s="30"/>
      <c r="B60" s="31"/>
      <c r="C60" s="32" t="s">
        <v>65</v>
      </c>
      <c r="D60" s="33"/>
      <c r="E60" s="33"/>
      <c r="F60" s="33"/>
    </row>
    <row r="61" spans="1:6" ht="14.25" customHeight="1">
      <c r="A61" s="30"/>
      <c r="B61" s="57" t="s">
        <v>66</v>
      </c>
      <c r="C61" s="58" t="s">
        <v>67</v>
      </c>
      <c r="D61" s="59">
        <v>30000</v>
      </c>
      <c r="E61" s="59">
        <v>0</v>
      </c>
      <c r="F61" s="59">
        <v>30000</v>
      </c>
    </row>
    <row r="62" spans="1:6" ht="14.25" customHeight="1">
      <c r="A62" s="30"/>
      <c r="B62" s="57" t="s">
        <v>68</v>
      </c>
      <c r="C62" s="58" t="s">
        <v>69</v>
      </c>
      <c r="D62" s="59">
        <v>22000</v>
      </c>
      <c r="E62" s="59">
        <v>0</v>
      </c>
      <c r="F62" s="59">
        <v>22000</v>
      </c>
    </row>
    <row r="63" spans="1:6" ht="14.25" customHeight="1">
      <c r="A63" s="30"/>
      <c r="B63" s="57" t="s">
        <v>70</v>
      </c>
      <c r="C63" s="58" t="s">
        <v>71</v>
      </c>
      <c r="D63" s="59">
        <v>300</v>
      </c>
      <c r="E63" s="59">
        <v>0</v>
      </c>
      <c r="F63" s="59">
        <v>300</v>
      </c>
    </row>
    <row r="64" spans="1:6" ht="14.25" customHeight="1">
      <c r="A64" s="30"/>
      <c r="B64" s="26" t="s">
        <v>72</v>
      </c>
      <c r="C64" s="47" t="s">
        <v>73</v>
      </c>
      <c r="D64" s="29">
        <v>3000</v>
      </c>
      <c r="E64" s="24">
        <v>0</v>
      </c>
      <c r="F64" s="29">
        <v>3000</v>
      </c>
    </row>
    <row r="65" spans="1:6" ht="14.25" customHeight="1">
      <c r="A65" s="30"/>
      <c r="B65" s="26"/>
      <c r="C65" s="47" t="s">
        <v>74</v>
      </c>
      <c r="D65" s="29"/>
      <c r="E65" s="33"/>
      <c r="F65" s="29"/>
    </row>
    <row r="66" spans="1:6" ht="14.25" customHeight="1">
      <c r="A66" s="30"/>
      <c r="B66" s="57" t="s">
        <v>75</v>
      </c>
      <c r="C66" s="58" t="s">
        <v>76</v>
      </c>
      <c r="D66" s="59">
        <v>80000</v>
      </c>
      <c r="E66" s="59">
        <v>0</v>
      </c>
      <c r="F66" s="59">
        <v>80000</v>
      </c>
    </row>
    <row r="67" spans="1:6" ht="14.25" customHeight="1">
      <c r="A67" s="30"/>
      <c r="B67" s="57" t="s">
        <v>77</v>
      </c>
      <c r="C67" s="58" t="s">
        <v>78</v>
      </c>
      <c r="D67" s="59">
        <v>500</v>
      </c>
      <c r="E67" s="59">
        <v>0</v>
      </c>
      <c r="F67" s="59">
        <v>500</v>
      </c>
    </row>
    <row r="68" spans="1:6" ht="14.25" customHeight="1">
      <c r="A68" s="48"/>
      <c r="B68" s="57" t="s">
        <v>79</v>
      </c>
      <c r="C68" s="58" t="s">
        <v>80</v>
      </c>
      <c r="D68" s="59">
        <v>6000</v>
      </c>
      <c r="E68" s="59">
        <v>0</v>
      </c>
      <c r="F68" s="59">
        <v>6000</v>
      </c>
    </row>
    <row r="69" spans="1:6" ht="14.25" customHeight="1">
      <c r="A69" s="17">
        <v>758</v>
      </c>
      <c r="B69" s="18"/>
      <c r="C69" s="19" t="s">
        <v>81</v>
      </c>
      <c r="D69" s="20">
        <f>SUM(D70:D72)</f>
        <v>3117522</v>
      </c>
      <c r="E69" s="20">
        <f>SUM(E70:E72)</f>
        <v>0</v>
      </c>
      <c r="F69" s="20">
        <f>SUM(F70:F72)</f>
        <v>3117522</v>
      </c>
    </row>
    <row r="70" spans="1:6" ht="14.25" customHeight="1">
      <c r="A70" s="51"/>
      <c r="B70" s="57">
        <v>2920</v>
      </c>
      <c r="C70" s="58" t="s">
        <v>82</v>
      </c>
      <c r="D70" s="59">
        <v>1800875</v>
      </c>
      <c r="E70" s="59">
        <v>0</v>
      </c>
      <c r="F70" s="59">
        <v>1800875</v>
      </c>
    </row>
    <row r="71" spans="1:6" ht="14.25" customHeight="1">
      <c r="A71" s="30"/>
      <c r="B71" s="57">
        <v>2920</v>
      </c>
      <c r="C71" s="58" t="s">
        <v>83</v>
      </c>
      <c r="D71" s="59">
        <v>1286647</v>
      </c>
      <c r="E71" s="59">
        <v>0</v>
      </c>
      <c r="F71" s="59">
        <v>1286647</v>
      </c>
    </row>
    <row r="72" spans="1:6" ht="14.25" customHeight="1">
      <c r="A72" s="48"/>
      <c r="B72" s="57" t="s">
        <v>84</v>
      </c>
      <c r="C72" s="58" t="s">
        <v>85</v>
      </c>
      <c r="D72" s="59">
        <v>30000</v>
      </c>
      <c r="E72" s="59">
        <v>0</v>
      </c>
      <c r="F72" s="59">
        <v>30000</v>
      </c>
    </row>
    <row r="73" spans="1:6" ht="14.25" customHeight="1">
      <c r="A73" s="17">
        <v>801</v>
      </c>
      <c r="B73" s="19"/>
      <c r="C73" s="19" t="s">
        <v>86</v>
      </c>
      <c r="D73" s="20">
        <f>SUM(D74:D74)</f>
        <v>20000</v>
      </c>
      <c r="E73" s="20">
        <f>SUM(E74:E74)</f>
        <v>0</v>
      </c>
      <c r="F73" s="20">
        <f>SUM(F74:F74)</f>
        <v>20000</v>
      </c>
    </row>
    <row r="74" spans="1:6" ht="14.25" customHeight="1">
      <c r="A74" s="61"/>
      <c r="B74" s="22" t="s">
        <v>24</v>
      </c>
      <c r="C74" s="58" t="s">
        <v>25</v>
      </c>
      <c r="D74" s="59">
        <v>20000</v>
      </c>
      <c r="E74" s="59">
        <v>0</v>
      </c>
      <c r="F74" s="59">
        <v>20000</v>
      </c>
    </row>
    <row r="75" spans="1:6" ht="14.25" customHeight="1">
      <c r="A75" s="17">
        <v>851</v>
      </c>
      <c r="B75" s="19"/>
      <c r="C75" s="19" t="s">
        <v>87</v>
      </c>
      <c r="D75" s="20">
        <f>SUM(D76)</f>
        <v>37800</v>
      </c>
      <c r="E75" s="20">
        <f>SUM(E76)</f>
        <v>0</v>
      </c>
      <c r="F75" s="20">
        <f>SUM(F76)</f>
        <v>37800</v>
      </c>
    </row>
    <row r="76" spans="1:6" ht="14.25" customHeight="1">
      <c r="A76" s="62"/>
      <c r="B76" s="57" t="s">
        <v>88</v>
      </c>
      <c r="C76" s="58" t="s">
        <v>89</v>
      </c>
      <c r="D76" s="59">
        <v>37800</v>
      </c>
      <c r="E76" s="59">
        <v>0</v>
      </c>
      <c r="F76" s="59">
        <v>37800</v>
      </c>
    </row>
    <row r="77" spans="1:6" ht="14.25" customHeight="1">
      <c r="A77" s="17">
        <v>852</v>
      </c>
      <c r="B77" s="19"/>
      <c r="C77" s="19" t="s">
        <v>90</v>
      </c>
      <c r="D77" s="20">
        <f>SUM(D78:D82)</f>
        <v>960767</v>
      </c>
      <c r="E77" s="20">
        <f>SUM(E78:E82)</f>
        <v>0</v>
      </c>
      <c r="F77" s="20">
        <f>SUM(F78:F82)</f>
        <v>960767</v>
      </c>
    </row>
    <row r="78" spans="1:6" ht="14.25" customHeight="1">
      <c r="A78" s="51"/>
      <c r="B78" s="22">
        <v>2010</v>
      </c>
      <c r="C78" s="23" t="s">
        <v>35</v>
      </c>
      <c r="D78" s="24">
        <v>882309</v>
      </c>
      <c r="E78" s="24">
        <v>0</v>
      </c>
      <c r="F78" s="24">
        <v>882309</v>
      </c>
    </row>
    <row r="79" spans="1:6" ht="14.25" customHeight="1">
      <c r="A79" s="30"/>
      <c r="B79" s="26"/>
      <c r="C79" s="47" t="s">
        <v>36</v>
      </c>
      <c r="D79" s="29"/>
      <c r="E79" s="29"/>
      <c r="F79" s="29"/>
    </row>
    <row r="80" spans="1:6" ht="14.25" customHeight="1">
      <c r="A80" s="30"/>
      <c r="B80" s="31"/>
      <c r="C80" s="32" t="s">
        <v>37</v>
      </c>
      <c r="D80" s="33"/>
      <c r="E80" s="33"/>
      <c r="F80" s="33"/>
    </row>
    <row r="81" spans="1:6" ht="14.25" customHeight="1">
      <c r="A81" s="30"/>
      <c r="B81" s="22">
        <v>2030</v>
      </c>
      <c r="C81" s="23" t="s">
        <v>91</v>
      </c>
      <c r="D81" s="24">
        <v>78458</v>
      </c>
      <c r="E81" s="24">
        <v>0</v>
      </c>
      <c r="F81" s="24">
        <v>78458</v>
      </c>
    </row>
    <row r="82" spans="1:6" ht="14.25" customHeight="1">
      <c r="A82" s="48"/>
      <c r="B82" s="26"/>
      <c r="C82" s="47" t="s">
        <v>92</v>
      </c>
      <c r="D82" s="29"/>
      <c r="E82" s="29"/>
      <c r="F82" s="29"/>
    </row>
    <row r="83" spans="1:6" ht="14.25" customHeight="1">
      <c r="A83" s="19" t="s">
        <v>93</v>
      </c>
      <c r="B83" s="19"/>
      <c r="C83" s="19"/>
      <c r="D83" s="20">
        <f>SUM(D11+D15+D17+D20++D28+D37+D42+D47+D69+D73+D75+D77)</f>
        <v>6623892</v>
      </c>
      <c r="E83" s="20">
        <f>SUM(E15+E17+E20+E28+E37+E42+E47+E69+E73+E75+E77)</f>
        <v>199300</v>
      </c>
      <c r="F83" s="20">
        <f>SUM(F11+F15+F17+F20++F28+F37+F42+F47+F69+F73+F75+F77)</f>
        <v>6424592</v>
      </c>
    </row>
    <row r="84" spans="2:6" ht="12.75">
      <c r="B84" s="63"/>
      <c r="C84" s="63"/>
      <c r="D84" s="63"/>
      <c r="E84" s="63"/>
      <c r="F84" s="63"/>
    </row>
    <row r="85" spans="2:6" ht="12.75">
      <c r="B85" s="63"/>
      <c r="C85" s="63"/>
      <c r="D85" s="63"/>
      <c r="E85" s="63"/>
      <c r="F85" s="63"/>
    </row>
    <row r="86" spans="2:6" ht="12.75">
      <c r="B86" s="63"/>
      <c r="C86" s="63"/>
      <c r="D86" s="63"/>
      <c r="E86" s="63"/>
      <c r="F86" s="63"/>
    </row>
    <row r="87" spans="2:6" ht="12.75">
      <c r="B87" s="63"/>
      <c r="C87" s="63"/>
      <c r="D87" s="63"/>
      <c r="E87" s="63"/>
      <c r="F87" s="63"/>
    </row>
    <row r="88" spans="2:6" ht="12.75">
      <c r="B88" s="63"/>
      <c r="C88" s="63"/>
      <c r="D88" s="63"/>
      <c r="E88" s="63"/>
      <c r="F88" s="63"/>
    </row>
    <row r="89" spans="2:6" ht="12.75">
      <c r="B89" s="63"/>
      <c r="C89" s="63"/>
      <c r="D89" s="63"/>
      <c r="E89" s="63"/>
      <c r="F89" s="63"/>
    </row>
    <row r="90" spans="2:6" ht="12.75">
      <c r="B90" s="63"/>
      <c r="C90" s="63"/>
      <c r="D90" s="63"/>
      <c r="E90" s="63"/>
      <c r="F90" s="63"/>
    </row>
    <row r="91" spans="2:6" ht="12.75">
      <c r="B91" s="63"/>
      <c r="C91" s="63"/>
      <c r="D91" s="63"/>
      <c r="E91" s="63"/>
      <c r="F91" s="63"/>
    </row>
    <row r="92" spans="2:6" ht="12.75">
      <c r="B92" s="63"/>
      <c r="C92" s="63"/>
      <c r="D92" s="63"/>
      <c r="E92" s="63"/>
      <c r="F92" s="63"/>
    </row>
  </sheetData>
  <mergeCells count="8">
    <mergeCell ref="C1:F1"/>
    <mergeCell ref="C2:F2"/>
    <mergeCell ref="C3:F3"/>
    <mergeCell ref="E7:F7"/>
    <mergeCell ref="A8:A9"/>
    <mergeCell ref="B8:B9"/>
    <mergeCell ref="C8:C9"/>
    <mergeCell ref="A83:C83"/>
  </mergeCells>
  <printOptions horizontalCentered="1"/>
  <pageMargins left="0.53125" right="0.5402777777777777" top="0.5118055555555555" bottom="0.5902777777777778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Heleniak</cp:lastModifiedBy>
  <cp:lastPrinted>2008-12-30T15:21:10Z</cp:lastPrinted>
  <dcterms:created xsi:type="dcterms:W3CDTF">1998-12-09T13:02:10Z</dcterms:created>
  <dcterms:modified xsi:type="dcterms:W3CDTF">2008-01-28T08:16:31Z</dcterms:modified>
  <cp:category/>
  <cp:version/>
  <cp:contentType/>
  <cp:contentStatus/>
  <cp:revision>1</cp:revision>
</cp:coreProperties>
</file>